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julio-11" sheetId="1" r:id="rId1"/>
    <sheet name="cor-julio-11" sheetId="2" r:id="rId2"/>
    <sheet name="las-raices-julio-11" sheetId="3" r:id="rId3"/>
    <sheet name="cris-julio-11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<sst xmlns="http://schemas.openxmlformats.org/spreadsheetml/2006/main" count="245" uniqueCount="67">
  <si>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</si>
  <si>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</si>
  <si>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</si>
  <si>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</si>
  <si>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</si>
  <si>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</si>
  <si>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</si>
  <si>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</si>
  <si>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</si>
  <si>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</si>
  <si>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</si>
  <si>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</si>
  <si>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</si>
  <si>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</si>
  <si>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</si>
  <si>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</si>
  <si>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</si>
  <si>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</si>
  <si>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</si>
  <si>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</si>
  <si>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</si>
  <si>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</si>
  <si>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</si>
  <si>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</si>
  <si>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</si>
  <si>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</si>
  <si>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</si>
  <si>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</si>
  <si>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</si>
  <si>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</si>
  <si>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</si>
  <si>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</si>
  <si>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</si>
  <si>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</si>
  <si>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</si>
  <si>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</si>
  <si>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</si>
  <si>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</si>
  <si>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</si>
  <si>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</si>
  <si>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</si>
  <si>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</si>
  <si>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</si>
  <si>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</si>
  <si>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</si>
  <si>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</si>
  <si>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</si>
  <si>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</si>
  <si>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</si>
  <si>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</si>
  <si>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</si>
  <si>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</si>
  <si>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</si>
  <si>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</si>
  <si>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</si>
  <si>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</si>
  <si>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</si>
  <si>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</si>
  <si>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</si>
  <si>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</si>
  <si>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</si>
  <si>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</si>
  <si>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</si>
  <si>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</si>
  <si>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Esta plaza cobra el importe del peaje en sentido   Oste.</t>
  </si>
  <si>
    <t>JULIO</t>
  </si>
  <si>
    <t>Cerrado por nevadas día 15  Julio del 2011.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</si>
</sst>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2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5730</v>
      </c>
      <c r="C15" s="9">
        <v>13</v>
      </c>
      <c r="D15" s="9">
        <v>0</v>
      </c>
      <c r="E15" s="9">
        <v>778</v>
      </c>
      <c r="F15" s="9">
        <v>180</v>
      </c>
      <c r="G15" s="9">
        <v>223</v>
      </c>
      <c r="H15" s="9">
        <v>456</v>
      </c>
      <c r="I15" s="9">
        <v>1787</v>
      </c>
      <c r="J15" s="9">
        <v>229</v>
      </c>
      <c r="K15" s="9">
        <v>11</v>
      </c>
      <c r="L15" s="10">
        <f>SUM(B15:K15)</f>
        <v>9407</v>
      </c>
    </row>
    <row r="16" spans="1:12" ht="12.75">
      <c r="A16" s="20" t="s">
        <v>25</v>
      </c>
      <c r="B16" s="9">
        <v>6112</v>
      </c>
      <c r="C16" s="9">
        <v>9</v>
      </c>
      <c r="D16" s="9">
        <v>0</v>
      </c>
      <c r="E16" s="9">
        <v>464</v>
      </c>
      <c r="F16" s="9">
        <v>132</v>
      </c>
      <c r="G16" s="9">
        <v>189</v>
      </c>
      <c r="H16" s="9">
        <v>400</v>
      </c>
      <c r="I16" s="9">
        <v>973</v>
      </c>
      <c r="J16" s="9">
        <v>191</v>
      </c>
      <c r="K16" s="9">
        <v>36</v>
      </c>
      <c r="L16" s="10">
        <f>SUM(B16:K16)</f>
        <v>8506</v>
      </c>
    </row>
    <row r="17" spans="1:12" ht="12.75">
      <c r="A17" s="20" t="s">
        <v>26</v>
      </c>
      <c r="B17" s="9">
        <v>6492</v>
      </c>
      <c r="C17" s="9">
        <v>25</v>
      </c>
      <c r="D17" s="9">
        <v>0</v>
      </c>
      <c r="E17" s="9">
        <v>236</v>
      </c>
      <c r="F17" s="9">
        <v>44</v>
      </c>
      <c r="G17" s="9">
        <v>33</v>
      </c>
      <c r="H17" s="9">
        <v>378</v>
      </c>
      <c r="I17" s="9">
        <v>187</v>
      </c>
      <c r="J17" s="9">
        <v>55</v>
      </c>
      <c r="K17" s="9">
        <v>41</v>
      </c>
      <c r="L17" s="10">
        <f aca="true" t="shared" si="0" ref="L17:L45">SUM(B17:K17)</f>
        <v>7491</v>
      </c>
    </row>
    <row r="18" spans="1:12" ht="12.75">
      <c r="A18" s="20" t="s">
        <v>27</v>
      </c>
      <c r="B18" s="9">
        <v>4611</v>
      </c>
      <c r="C18" s="9">
        <v>8</v>
      </c>
      <c r="D18" s="9">
        <v>0</v>
      </c>
      <c r="E18" s="9">
        <v>577</v>
      </c>
      <c r="F18" s="9">
        <v>166</v>
      </c>
      <c r="G18" s="9">
        <v>208</v>
      </c>
      <c r="H18" s="9">
        <v>456</v>
      </c>
      <c r="I18" s="9">
        <v>1350</v>
      </c>
      <c r="J18" s="9">
        <v>220</v>
      </c>
      <c r="K18" s="9">
        <v>12</v>
      </c>
      <c r="L18" s="10">
        <f t="shared" si="0"/>
        <v>7608</v>
      </c>
    </row>
    <row r="19" spans="1:12" ht="12.75">
      <c r="A19" s="20" t="s">
        <v>28</v>
      </c>
      <c r="B19" s="9">
        <v>4637</v>
      </c>
      <c r="C19" s="9">
        <v>7</v>
      </c>
      <c r="D19" s="9">
        <v>2</v>
      </c>
      <c r="E19" s="9">
        <v>682</v>
      </c>
      <c r="F19" s="9">
        <v>177</v>
      </c>
      <c r="G19" s="9">
        <v>211</v>
      </c>
      <c r="H19" s="9">
        <v>428</v>
      </c>
      <c r="I19" s="9">
        <v>1709</v>
      </c>
      <c r="J19" s="9">
        <v>253</v>
      </c>
      <c r="K19" s="9">
        <v>10</v>
      </c>
      <c r="L19" s="10">
        <f t="shared" si="0"/>
        <v>8116</v>
      </c>
    </row>
    <row r="20" spans="1:12" ht="12.75">
      <c r="A20" s="20" t="s">
        <v>29</v>
      </c>
      <c r="B20" s="9">
        <v>4779</v>
      </c>
      <c r="C20" s="9">
        <v>7</v>
      </c>
      <c r="D20" s="9">
        <v>1</v>
      </c>
      <c r="E20" s="9">
        <v>664</v>
      </c>
      <c r="F20" s="9">
        <v>214</v>
      </c>
      <c r="G20" s="9">
        <v>248</v>
      </c>
      <c r="H20" s="9">
        <v>409</v>
      </c>
      <c r="I20" s="9">
        <v>1627</v>
      </c>
      <c r="J20" s="9">
        <v>232</v>
      </c>
      <c r="K20" s="9">
        <v>16</v>
      </c>
      <c r="L20" s="10">
        <f t="shared" si="0"/>
        <v>8197</v>
      </c>
    </row>
    <row r="21" spans="1:12" ht="12.75">
      <c r="A21" s="20" t="s">
        <v>30</v>
      </c>
      <c r="B21" s="9">
        <v>4929</v>
      </c>
      <c r="C21" s="9">
        <v>8</v>
      </c>
      <c r="D21" s="9">
        <v>2</v>
      </c>
      <c r="E21" s="9">
        <v>705</v>
      </c>
      <c r="F21" s="9">
        <v>200</v>
      </c>
      <c r="G21" s="9">
        <v>309</v>
      </c>
      <c r="H21" s="9">
        <v>406</v>
      </c>
      <c r="I21" s="9">
        <v>1630</v>
      </c>
      <c r="J21" s="9">
        <v>258</v>
      </c>
      <c r="K21" s="9">
        <v>7</v>
      </c>
      <c r="L21" s="10">
        <f t="shared" si="0"/>
        <v>8454</v>
      </c>
    </row>
    <row r="22" spans="1:12" ht="12.75">
      <c r="A22" s="20" t="s">
        <v>31</v>
      </c>
      <c r="B22" s="9">
        <v>5481</v>
      </c>
      <c r="C22" s="9">
        <v>16</v>
      </c>
      <c r="D22" s="9">
        <v>1</v>
      </c>
      <c r="E22" s="9">
        <v>635</v>
      </c>
      <c r="F22" s="9">
        <v>174</v>
      </c>
      <c r="G22" s="9">
        <v>260</v>
      </c>
      <c r="H22" s="9">
        <v>467</v>
      </c>
      <c r="I22" s="9">
        <v>1494</v>
      </c>
      <c r="J22" s="9">
        <v>297</v>
      </c>
      <c r="K22" s="9">
        <v>10</v>
      </c>
      <c r="L22" s="10">
        <f t="shared" si="0"/>
        <v>8835</v>
      </c>
    </row>
    <row r="23" spans="1:12" ht="12.75">
      <c r="A23" s="20" t="s">
        <v>32</v>
      </c>
      <c r="B23" s="9">
        <v>5887</v>
      </c>
      <c r="C23" s="9">
        <v>10</v>
      </c>
      <c r="D23" s="9">
        <v>0</v>
      </c>
      <c r="E23" s="9">
        <v>486</v>
      </c>
      <c r="F23" s="9">
        <v>108</v>
      </c>
      <c r="G23" s="9">
        <v>118</v>
      </c>
      <c r="H23" s="9">
        <v>397</v>
      </c>
      <c r="I23" s="9">
        <v>952</v>
      </c>
      <c r="J23" s="9">
        <v>132</v>
      </c>
      <c r="K23" s="9">
        <v>31</v>
      </c>
      <c r="L23" s="10">
        <f t="shared" si="0"/>
        <v>8121</v>
      </c>
    </row>
    <row r="24" spans="1:12" ht="12.75">
      <c r="A24" s="20" t="s">
        <v>33</v>
      </c>
      <c r="B24" s="9">
        <v>5958</v>
      </c>
      <c r="C24" s="9">
        <v>4</v>
      </c>
      <c r="D24" s="9">
        <v>0</v>
      </c>
      <c r="E24" s="9">
        <v>199</v>
      </c>
      <c r="F24" s="9">
        <v>40</v>
      </c>
      <c r="G24" s="9">
        <v>22</v>
      </c>
      <c r="H24" s="9">
        <v>376</v>
      </c>
      <c r="I24" s="9">
        <v>227</v>
      </c>
      <c r="J24" s="9">
        <v>67</v>
      </c>
      <c r="K24" s="9">
        <v>12</v>
      </c>
      <c r="L24" s="10">
        <f t="shared" si="0"/>
        <v>6905</v>
      </c>
    </row>
    <row r="25" spans="1:12" ht="12.75">
      <c r="A25" s="20" t="s">
        <v>34</v>
      </c>
      <c r="B25" s="9">
        <v>4479</v>
      </c>
      <c r="C25" s="9">
        <v>1</v>
      </c>
      <c r="D25" s="9">
        <v>0</v>
      </c>
      <c r="E25" s="9">
        <v>472</v>
      </c>
      <c r="F25" s="9">
        <v>144</v>
      </c>
      <c r="G25" s="9">
        <v>240</v>
      </c>
      <c r="H25" s="9">
        <v>405</v>
      </c>
      <c r="I25" s="9">
        <v>1205</v>
      </c>
      <c r="J25" s="9">
        <v>271</v>
      </c>
      <c r="K25" s="9">
        <v>4</v>
      </c>
      <c r="L25" s="10">
        <f t="shared" si="0"/>
        <v>7221</v>
      </c>
    </row>
    <row r="26" spans="1:12" ht="12.75">
      <c r="A26" s="20" t="s">
        <v>35</v>
      </c>
      <c r="B26" s="9">
        <v>4291</v>
      </c>
      <c r="C26" s="9">
        <v>9</v>
      </c>
      <c r="D26" s="9">
        <v>3</v>
      </c>
      <c r="E26" s="9">
        <v>581</v>
      </c>
      <c r="F26" s="9">
        <v>146</v>
      </c>
      <c r="G26" s="9">
        <v>284</v>
      </c>
      <c r="H26" s="9">
        <v>395</v>
      </c>
      <c r="I26" s="9">
        <v>1376</v>
      </c>
      <c r="J26" s="9">
        <v>276</v>
      </c>
      <c r="K26" s="9">
        <v>15</v>
      </c>
      <c r="L26" s="10">
        <f t="shared" si="0"/>
        <v>7376</v>
      </c>
    </row>
    <row r="27" spans="1:12" ht="12.75">
      <c r="A27" s="20" t="s">
        <v>36</v>
      </c>
      <c r="B27" s="9">
        <v>4807</v>
      </c>
      <c r="C27" s="9">
        <v>7</v>
      </c>
      <c r="D27" s="9">
        <v>3</v>
      </c>
      <c r="E27" s="9">
        <v>628</v>
      </c>
      <c r="F27" s="9">
        <v>143</v>
      </c>
      <c r="G27" s="9">
        <v>199</v>
      </c>
      <c r="H27" s="9">
        <v>416</v>
      </c>
      <c r="I27" s="9">
        <v>1633</v>
      </c>
      <c r="J27" s="9">
        <v>202</v>
      </c>
      <c r="K27" s="9">
        <v>6</v>
      </c>
      <c r="L27" s="10">
        <f t="shared" si="0"/>
        <v>8044</v>
      </c>
    </row>
    <row r="28" spans="1:12" ht="12.75">
      <c r="A28" s="20" t="s">
        <v>37</v>
      </c>
      <c r="B28" s="9">
        <v>4495</v>
      </c>
      <c r="C28" s="9">
        <v>7</v>
      </c>
      <c r="D28" s="9">
        <v>0</v>
      </c>
      <c r="E28" s="9">
        <v>577</v>
      </c>
      <c r="F28" s="9">
        <v>160</v>
      </c>
      <c r="G28" s="9">
        <v>232</v>
      </c>
      <c r="H28" s="9">
        <v>424</v>
      </c>
      <c r="I28" s="9">
        <v>1476</v>
      </c>
      <c r="J28" s="9">
        <v>215</v>
      </c>
      <c r="K28" s="9">
        <v>5</v>
      </c>
      <c r="L28" s="10">
        <f t="shared" si="0"/>
        <v>7591</v>
      </c>
    </row>
    <row r="29" spans="1:12" ht="12.75">
      <c r="A29" s="20" t="s">
        <v>38</v>
      </c>
      <c r="B29" s="9">
        <v>6546</v>
      </c>
      <c r="C29" s="9">
        <v>10</v>
      </c>
      <c r="D29" s="9">
        <v>1</v>
      </c>
      <c r="E29" s="9">
        <v>669</v>
      </c>
      <c r="F29" s="9">
        <v>159</v>
      </c>
      <c r="G29" s="9">
        <v>288</v>
      </c>
      <c r="H29" s="9">
        <v>506</v>
      </c>
      <c r="I29" s="9">
        <v>1398</v>
      </c>
      <c r="J29" s="9">
        <v>256</v>
      </c>
      <c r="K29" s="9">
        <v>14</v>
      </c>
      <c r="L29" s="10">
        <f t="shared" si="0"/>
        <v>9847</v>
      </c>
    </row>
    <row r="30" spans="1:12" ht="12.75">
      <c r="A30" s="20" t="s">
        <v>39</v>
      </c>
      <c r="B30" s="9">
        <v>6708</v>
      </c>
      <c r="C30" s="9">
        <v>11</v>
      </c>
      <c r="D30" s="9">
        <v>0</v>
      </c>
      <c r="E30" s="9">
        <v>287</v>
      </c>
      <c r="F30" s="9">
        <v>56</v>
      </c>
      <c r="G30" s="9">
        <v>71</v>
      </c>
      <c r="H30" s="9">
        <v>402</v>
      </c>
      <c r="I30" s="9">
        <v>346</v>
      </c>
      <c r="J30" s="9">
        <v>91</v>
      </c>
      <c r="K30" s="9">
        <v>12</v>
      </c>
      <c r="L30" s="10">
        <f t="shared" si="0"/>
        <v>7984</v>
      </c>
    </row>
    <row r="31" spans="1:12" ht="12.75">
      <c r="A31" s="20" t="s">
        <v>40</v>
      </c>
      <c r="B31" s="9">
        <v>6058</v>
      </c>
      <c r="C31" s="9">
        <v>7</v>
      </c>
      <c r="D31" s="9">
        <v>0</v>
      </c>
      <c r="E31" s="9">
        <v>157</v>
      </c>
      <c r="F31" s="9">
        <v>40</v>
      </c>
      <c r="G31" s="9">
        <v>16</v>
      </c>
      <c r="H31" s="9">
        <v>369</v>
      </c>
      <c r="I31" s="9">
        <v>146</v>
      </c>
      <c r="J31" s="9">
        <v>47</v>
      </c>
      <c r="K31" s="9">
        <v>11</v>
      </c>
      <c r="L31" s="10">
        <f t="shared" si="0"/>
        <v>6851</v>
      </c>
    </row>
    <row r="32" spans="1:12" ht="12.75">
      <c r="A32" s="20" t="s">
        <v>41</v>
      </c>
      <c r="B32" s="9">
        <v>5449</v>
      </c>
      <c r="C32" s="9">
        <v>6</v>
      </c>
      <c r="D32" s="9">
        <v>1</v>
      </c>
      <c r="E32" s="9">
        <v>538</v>
      </c>
      <c r="F32" s="9">
        <v>143</v>
      </c>
      <c r="G32" s="9">
        <v>211</v>
      </c>
      <c r="H32" s="9">
        <v>450</v>
      </c>
      <c r="I32" s="9">
        <v>1270</v>
      </c>
      <c r="J32" s="9">
        <v>201</v>
      </c>
      <c r="K32" s="9">
        <v>13</v>
      </c>
      <c r="L32" s="10">
        <f t="shared" si="0"/>
        <v>8282</v>
      </c>
    </row>
    <row r="33" spans="1:12" ht="12.75">
      <c r="A33" s="20" t="s">
        <v>42</v>
      </c>
      <c r="B33" s="9">
        <v>5219</v>
      </c>
      <c r="C33" s="9">
        <v>6</v>
      </c>
      <c r="D33" s="9">
        <v>0</v>
      </c>
      <c r="E33" s="9">
        <v>683</v>
      </c>
      <c r="F33" s="9">
        <v>191</v>
      </c>
      <c r="G33" s="9">
        <v>257</v>
      </c>
      <c r="H33" s="9">
        <v>405</v>
      </c>
      <c r="I33" s="9">
        <v>1505</v>
      </c>
      <c r="J33" s="9">
        <v>271</v>
      </c>
      <c r="K33" s="9">
        <v>13</v>
      </c>
      <c r="L33" s="10">
        <f t="shared" si="0"/>
        <v>8550</v>
      </c>
    </row>
    <row r="34" spans="1:12" ht="12.75">
      <c r="A34" s="20" t="s">
        <v>43</v>
      </c>
      <c r="B34" s="9">
        <v>5286</v>
      </c>
      <c r="C34" s="9">
        <v>8</v>
      </c>
      <c r="D34" s="9">
        <v>3</v>
      </c>
      <c r="E34" s="9">
        <v>629</v>
      </c>
      <c r="F34" s="9">
        <v>165</v>
      </c>
      <c r="G34" s="9">
        <v>244</v>
      </c>
      <c r="H34" s="9">
        <v>398</v>
      </c>
      <c r="I34" s="9">
        <v>1739</v>
      </c>
      <c r="J34" s="9">
        <v>249</v>
      </c>
      <c r="K34" s="9">
        <v>9</v>
      </c>
      <c r="L34" s="10">
        <f t="shared" si="0"/>
        <v>8730</v>
      </c>
    </row>
    <row r="35" spans="1:12" ht="12.75">
      <c r="A35" s="20" t="s">
        <v>44</v>
      </c>
      <c r="B35" s="9">
        <v>5297</v>
      </c>
      <c r="C35" s="9">
        <v>3</v>
      </c>
      <c r="D35" s="9">
        <v>2</v>
      </c>
      <c r="E35" s="9">
        <v>639</v>
      </c>
      <c r="F35" s="9">
        <v>165</v>
      </c>
      <c r="G35" s="9">
        <v>271</v>
      </c>
      <c r="H35" s="9">
        <v>412</v>
      </c>
      <c r="I35" s="9">
        <v>1635</v>
      </c>
      <c r="J35" s="9">
        <v>302</v>
      </c>
      <c r="K35" s="9">
        <v>10</v>
      </c>
      <c r="L35" s="10">
        <f t="shared" si="0"/>
        <v>8736</v>
      </c>
    </row>
    <row r="36" spans="1:12" ht="12.75">
      <c r="A36" s="20" t="s">
        <v>45</v>
      </c>
      <c r="B36" s="9">
        <v>6535</v>
      </c>
      <c r="C36" s="9">
        <v>9</v>
      </c>
      <c r="D36" s="9">
        <v>2</v>
      </c>
      <c r="E36" s="9">
        <v>735</v>
      </c>
      <c r="F36" s="9">
        <v>195</v>
      </c>
      <c r="G36" s="9">
        <v>249</v>
      </c>
      <c r="H36" s="9">
        <v>446</v>
      </c>
      <c r="I36" s="9">
        <v>1659</v>
      </c>
      <c r="J36" s="9">
        <v>217</v>
      </c>
      <c r="K36" s="9">
        <v>29</v>
      </c>
      <c r="L36" s="10">
        <f t="shared" si="0"/>
        <v>10076</v>
      </c>
    </row>
    <row r="37" spans="1:12" ht="12.75">
      <c r="A37" s="20" t="s">
        <v>46</v>
      </c>
      <c r="B37" s="9">
        <v>6958</v>
      </c>
      <c r="C37" s="9">
        <v>18</v>
      </c>
      <c r="D37" s="9">
        <v>1</v>
      </c>
      <c r="E37" s="9">
        <v>486</v>
      </c>
      <c r="F37" s="9">
        <v>130</v>
      </c>
      <c r="G37" s="9">
        <v>207</v>
      </c>
      <c r="H37" s="9">
        <v>390</v>
      </c>
      <c r="I37" s="9">
        <v>919</v>
      </c>
      <c r="J37" s="9">
        <v>192</v>
      </c>
      <c r="K37" s="9">
        <v>40</v>
      </c>
      <c r="L37" s="10">
        <f t="shared" si="0"/>
        <v>9341</v>
      </c>
    </row>
    <row r="38" spans="1:12" ht="12.75">
      <c r="A38" s="20" t="s">
        <v>47</v>
      </c>
      <c r="B38" s="9">
        <v>6911</v>
      </c>
      <c r="C38" s="9">
        <v>9</v>
      </c>
      <c r="D38" s="9">
        <v>0</v>
      </c>
      <c r="E38" s="9">
        <v>195</v>
      </c>
      <c r="F38" s="9">
        <v>42</v>
      </c>
      <c r="G38" s="9">
        <v>45</v>
      </c>
      <c r="H38" s="9">
        <v>380</v>
      </c>
      <c r="I38" s="9">
        <v>187</v>
      </c>
      <c r="J38" s="9">
        <v>66</v>
      </c>
      <c r="K38" s="9">
        <v>24</v>
      </c>
      <c r="L38" s="10">
        <f t="shared" si="0"/>
        <v>7859</v>
      </c>
    </row>
    <row r="39" spans="1:12" ht="12.75">
      <c r="A39" s="20" t="s">
        <v>48</v>
      </c>
      <c r="B39" s="9">
        <v>5121</v>
      </c>
      <c r="C39" s="9">
        <v>9</v>
      </c>
      <c r="D39" s="9">
        <v>2</v>
      </c>
      <c r="E39" s="9">
        <v>488</v>
      </c>
      <c r="F39" s="9">
        <v>165</v>
      </c>
      <c r="G39" s="9">
        <v>182</v>
      </c>
      <c r="H39" s="9">
        <v>426</v>
      </c>
      <c r="I39" s="9">
        <v>1414</v>
      </c>
      <c r="J39" s="9">
        <v>235</v>
      </c>
      <c r="K39" s="9">
        <v>21</v>
      </c>
      <c r="L39" s="10">
        <f t="shared" si="0"/>
        <v>8063</v>
      </c>
    </row>
    <row r="40" spans="1:12" ht="12.75">
      <c r="A40" s="20" t="s">
        <v>49</v>
      </c>
      <c r="B40" s="9">
        <v>5192</v>
      </c>
      <c r="C40" s="9">
        <v>12</v>
      </c>
      <c r="D40" s="9">
        <v>1</v>
      </c>
      <c r="E40" s="9">
        <v>671</v>
      </c>
      <c r="F40" s="9">
        <v>175</v>
      </c>
      <c r="G40" s="9">
        <v>236</v>
      </c>
      <c r="H40" s="9">
        <v>406</v>
      </c>
      <c r="I40" s="9">
        <v>1584</v>
      </c>
      <c r="J40" s="9">
        <v>233</v>
      </c>
      <c r="K40" s="9">
        <v>33</v>
      </c>
      <c r="L40" s="10">
        <f t="shared" si="0"/>
        <v>8543</v>
      </c>
    </row>
    <row r="41" spans="1:12" ht="12.75">
      <c r="A41" s="20" t="s">
        <v>50</v>
      </c>
      <c r="B41" s="9">
        <v>4986</v>
      </c>
      <c r="C41" s="9">
        <v>6</v>
      </c>
      <c r="D41" s="9">
        <v>0</v>
      </c>
      <c r="E41" s="9">
        <v>631</v>
      </c>
      <c r="F41" s="9">
        <v>176</v>
      </c>
      <c r="G41" s="9">
        <v>325</v>
      </c>
      <c r="H41" s="9">
        <v>402</v>
      </c>
      <c r="I41" s="9">
        <v>1508</v>
      </c>
      <c r="J41" s="9">
        <v>250</v>
      </c>
      <c r="K41" s="9">
        <v>3</v>
      </c>
      <c r="L41" s="10">
        <f t="shared" si="0"/>
        <v>8287</v>
      </c>
    </row>
    <row r="42" spans="1:12" ht="12.75">
      <c r="A42" s="20" t="s">
        <v>51</v>
      </c>
      <c r="B42" s="9">
        <v>5274</v>
      </c>
      <c r="C42" s="9">
        <v>6</v>
      </c>
      <c r="D42" s="9">
        <v>0</v>
      </c>
      <c r="E42" s="9">
        <v>686</v>
      </c>
      <c r="F42" s="9">
        <v>175</v>
      </c>
      <c r="G42" s="9">
        <v>271</v>
      </c>
      <c r="H42" s="9">
        <v>399</v>
      </c>
      <c r="I42" s="9">
        <v>1639</v>
      </c>
      <c r="J42" s="9">
        <v>261</v>
      </c>
      <c r="K42" s="9">
        <v>5</v>
      </c>
      <c r="L42" s="10">
        <f t="shared" si="0"/>
        <v>8716</v>
      </c>
    </row>
    <row r="43" spans="1:12" ht="12.75">
      <c r="A43" s="20" t="s">
        <v>52</v>
      </c>
      <c r="B43" s="9">
        <v>6582</v>
      </c>
      <c r="C43" s="9">
        <v>14</v>
      </c>
      <c r="D43" s="9">
        <v>0</v>
      </c>
      <c r="E43" s="9">
        <v>726</v>
      </c>
      <c r="F43" s="9">
        <v>191</v>
      </c>
      <c r="G43" s="9">
        <v>265</v>
      </c>
      <c r="H43" s="9">
        <v>440</v>
      </c>
      <c r="I43" s="9">
        <v>1527</v>
      </c>
      <c r="J43" s="9">
        <v>245</v>
      </c>
      <c r="K43" s="9">
        <v>12</v>
      </c>
      <c r="L43" s="10">
        <f t="shared" si="0"/>
        <v>10002</v>
      </c>
    </row>
    <row r="44" spans="1:12" ht="12.75">
      <c r="A44" s="20" t="s">
        <v>53</v>
      </c>
      <c r="B44" s="9">
        <v>7401</v>
      </c>
      <c r="C44" s="9">
        <v>6</v>
      </c>
      <c r="D44" s="9">
        <v>2</v>
      </c>
      <c r="E44" s="9">
        <v>516</v>
      </c>
      <c r="F44" s="9">
        <v>114</v>
      </c>
      <c r="G44" s="9">
        <v>99</v>
      </c>
      <c r="H44" s="9">
        <v>388</v>
      </c>
      <c r="I44" s="9">
        <v>1184</v>
      </c>
      <c r="J44" s="9">
        <v>159</v>
      </c>
      <c r="K44" s="9">
        <v>32</v>
      </c>
      <c r="L44" s="10">
        <f t="shared" si="0"/>
        <v>9901</v>
      </c>
    </row>
    <row r="45" spans="1:12" ht="13.5" thickBot="1">
      <c r="A45" s="20" t="s">
        <v>54</v>
      </c>
      <c r="B45" s="9">
        <v>8010</v>
      </c>
      <c r="C45" s="9">
        <v>21</v>
      </c>
      <c r="D45" s="9">
        <v>1</v>
      </c>
      <c r="E45" s="9">
        <v>207</v>
      </c>
      <c r="F45" s="9">
        <v>56</v>
      </c>
      <c r="G45" s="9">
        <v>29</v>
      </c>
      <c r="H45" s="9">
        <v>399</v>
      </c>
      <c r="I45" s="9">
        <v>190</v>
      </c>
      <c r="J45" s="9">
        <v>37</v>
      </c>
      <c r="K45" s="9">
        <v>42</v>
      </c>
      <c r="L45" s="10">
        <f t="shared" si="0"/>
        <v>8992</v>
      </c>
    </row>
    <row r="46" spans="1:12" ht="12.75">
      <c r="A46" s="21" t="s">
        <v>19</v>
      </c>
      <c r="B46" s="11">
        <f aca="true" t="shared" si="1" ref="B46:J46">SUM(B15:B45)</f>
        <v>176221</v>
      </c>
      <c r="C46" s="11">
        <f t="shared" si="1"/>
        <v>292</v>
      </c>
      <c r="D46" s="11">
        <f t="shared" si="1"/>
        <v>28</v>
      </c>
      <c r="E46" s="11">
        <f t="shared" si="1"/>
        <v>16627</v>
      </c>
      <c r="F46" s="11">
        <f t="shared" si="1"/>
        <v>4366</v>
      </c>
      <c r="G46" s="11">
        <f t="shared" si="1"/>
        <v>6042</v>
      </c>
      <c r="H46" s="11">
        <f t="shared" si="1"/>
        <v>12831</v>
      </c>
      <c r="I46" s="11">
        <f t="shared" si="1"/>
        <v>37476</v>
      </c>
      <c r="J46" s="11">
        <f t="shared" si="1"/>
        <v>6210</v>
      </c>
      <c r="K46" s="11">
        <f>SUM(K15:K45)</f>
        <v>539</v>
      </c>
      <c r="L46" s="12">
        <f>SUM(L15:L45)</f>
        <v>260632</v>
      </c>
    </row>
    <row r="47" spans="1:12" ht="13.5" thickBot="1">
      <c r="A47" s="22" t="s">
        <v>55</v>
      </c>
      <c r="B47" s="13">
        <f aca="true" t="shared" si="2" ref="B47:K47">(B46/$M13)</f>
        <v>5684.548387096775</v>
      </c>
      <c r="C47" s="13">
        <f t="shared" si="2"/>
        <v>9.419354838709678</v>
      </c>
      <c r="D47" s="13">
        <f t="shared" si="2"/>
        <v>0.9032258064516129</v>
      </c>
      <c r="E47" s="13">
        <f t="shared" si="2"/>
        <v>536.3548387096774</v>
      </c>
      <c r="F47" s="13">
        <f t="shared" si="2"/>
        <v>140.83870967741936</v>
      </c>
      <c r="G47" s="13">
        <f t="shared" si="2"/>
        <v>194.90322580645162</v>
      </c>
      <c r="H47" s="13">
        <f t="shared" si="2"/>
        <v>413.9032258064516</v>
      </c>
      <c r="I47" s="13">
        <f t="shared" si="2"/>
        <v>1208.9032258064517</v>
      </c>
      <c r="J47" s="13">
        <f t="shared" si="2"/>
        <v>200.32258064516128</v>
      </c>
      <c r="K47" s="13">
        <f t="shared" si="2"/>
        <v>17.387096774193548</v>
      </c>
      <c r="L47" s="14">
        <f>SUM(B47:K47)</f>
        <v>8407.483870967742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5912</v>
      </c>
      <c r="C15" s="9">
        <v>1</v>
      </c>
      <c r="D15" s="9">
        <v>1</v>
      </c>
      <c r="E15" s="9">
        <v>578</v>
      </c>
      <c r="F15" s="9">
        <v>178</v>
      </c>
      <c r="G15" s="9">
        <v>175</v>
      </c>
      <c r="H15" s="9">
        <v>543</v>
      </c>
      <c r="I15" s="9">
        <v>722</v>
      </c>
      <c r="J15" s="9">
        <v>131</v>
      </c>
      <c r="K15" s="9">
        <v>19</v>
      </c>
      <c r="L15" s="10">
        <f>SUM(B15:K15)</f>
        <v>8260</v>
      </c>
    </row>
    <row r="16" spans="1:12" ht="12.75">
      <c r="A16" s="20" t="s">
        <v>25</v>
      </c>
      <c r="B16" s="9">
        <v>3454</v>
      </c>
      <c r="C16" s="9">
        <v>5</v>
      </c>
      <c r="D16" s="9">
        <v>1</v>
      </c>
      <c r="E16" s="9">
        <v>266</v>
      </c>
      <c r="F16" s="9">
        <v>124</v>
      </c>
      <c r="G16" s="9">
        <v>93</v>
      </c>
      <c r="H16" s="9">
        <v>432</v>
      </c>
      <c r="I16" s="9">
        <v>433</v>
      </c>
      <c r="J16" s="9">
        <v>93</v>
      </c>
      <c r="K16" s="9">
        <v>21</v>
      </c>
      <c r="L16" s="10">
        <f>SUM(B16:K16)</f>
        <v>4922</v>
      </c>
    </row>
    <row r="17" spans="1:12" ht="12.75">
      <c r="A17" s="20" t="s">
        <v>26</v>
      </c>
      <c r="B17" s="9">
        <v>2536</v>
      </c>
      <c r="C17" s="9">
        <v>1</v>
      </c>
      <c r="D17" s="9">
        <v>0</v>
      </c>
      <c r="E17" s="9">
        <v>74</v>
      </c>
      <c r="F17" s="9">
        <v>7</v>
      </c>
      <c r="G17" s="9">
        <v>12</v>
      </c>
      <c r="H17" s="9">
        <v>276</v>
      </c>
      <c r="I17" s="9">
        <v>71</v>
      </c>
      <c r="J17" s="9">
        <v>15</v>
      </c>
      <c r="K17" s="9">
        <v>24</v>
      </c>
      <c r="L17" s="10">
        <f aca="true" t="shared" si="0" ref="L17:L45">SUM(B17:K17)</f>
        <v>3016</v>
      </c>
    </row>
    <row r="18" spans="1:12" ht="12.75">
      <c r="A18" s="20" t="s">
        <v>27</v>
      </c>
      <c r="B18" s="9">
        <v>5302</v>
      </c>
      <c r="C18" s="9">
        <v>2</v>
      </c>
      <c r="D18" s="9">
        <v>3</v>
      </c>
      <c r="E18" s="9">
        <v>447</v>
      </c>
      <c r="F18" s="9">
        <v>180</v>
      </c>
      <c r="G18" s="9">
        <v>142</v>
      </c>
      <c r="H18" s="9">
        <v>507</v>
      </c>
      <c r="I18" s="9">
        <v>674</v>
      </c>
      <c r="J18" s="9">
        <v>83</v>
      </c>
      <c r="K18" s="9">
        <v>27</v>
      </c>
      <c r="L18" s="10">
        <f t="shared" si="0"/>
        <v>7367</v>
      </c>
    </row>
    <row r="19" spans="1:12" ht="12.75">
      <c r="A19" s="20" t="s">
        <v>28</v>
      </c>
      <c r="B19" s="9">
        <v>5340</v>
      </c>
      <c r="C19" s="9">
        <v>3</v>
      </c>
      <c r="D19" s="9">
        <v>0</v>
      </c>
      <c r="E19" s="9">
        <v>424</v>
      </c>
      <c r="F19" s="9">
        <v>196</v>
      </c>
      <c r="G19" s="9">
        <v>186</v>
      </c>
      <c r="H19" s="9">
        <v>508</v>
      </c>
      <c r="I19" s="9">
        <v>876</v>
      </c>
      <c r="J19" s="9">
        <v>235</v>
      </c>
      <c r="K19" s="9">
        <v>22</v>
      </c>
      <c r="L19" s="10">
        <f t="shared" si="0"/>
        <v>7790</v>
      </c>
    </row>
    <row r="20" spans="1:12" ht="12.75">
      <c r="A20" s="20" t="s">
        <v>29</v>
      </c>
      <c r="B20" s="9">
        <v>5525</v>
      </c>
      <c r="C20" s="9">
        <v>4</v>
      </c>
      <c r="D20" s="9">
        <v>2</v>
      </c>
      <c r="E20" s="9">
        <v>447</v>
      </c>
      <c r="F20" s="9">
        <v>261</v>
      </c>
      <c r="G20" s="9">
        <v>145</v>
      </c>
      <c r="H20" s="9">
        <v>499</v>
      </c>
      <c r="I20" s="9">
        <v>874</v>
      </c>
      <c r="J20" s="9">
        <v>143</v>
      </c>
      <c r="K20" s="9">
        <v>17</v>
      </c>
      <c r="L20" s="10">
        <f t="shared" si="0"/>
        <v>7917</v>
      </c>
    </row>
    <row r="21" spans="1:12" ht="12.75">
      <c r="A21" s="20" t="s">
        <v>30</v>
      </c>
      <c r="B21" s="9">
        <v>5512</v>
      </c>
      <c r="C21" s="9">
        <v>3</v>
      </c>
      <c r="D21" s="9">
        <v>1</v>
      </c>
      <c r="E21" s="9">
        <v>548</v>
      </c>
      <c r="F21" s="9">
        <v>221</v>
      </c>
      <c r="G21" s="9">
        <v>141</v>
      </c>
      <c r="H21" s="9">
        <v>512</v>
      </c>
      <c r="I21" s="9">
        <v>830</v>
      </c>
      <c r="J21" s="9">
        <v>145</v>
      </c>
      <c r="K21" s="9">
        <v>20</v>
      </c>
      <c r="L21" s="10">
        <f t="shared" si="0"/>
        <v>7933</v>
      </c>
    </row>
    <row r="22" spans="1:12" ht="12.75">
      <c r="A22" s="20" t="s">
        <v>31</v>
      </c>
      <c r="B22" s="9">
        <v>5905</v>
      </c>
      <c r="C22" s="9">
        <v>3</v>
      </c>
      <c r="D22" s="9">
        <v>3</v>
      </c>
      <c r="E22" s="9">
        <v>489</v>
      </c>
      <c r="F22" s="9">
        <v>211</v>
      </c>
      <c r="G22" s="9">
        <v>145</v>
      </c>
      <c r="H22" s="9">
        <v>537</v>
      </c>
      <c r="I22" s="9">
        <v>746</v>
      </c>
      <c r="J22" s="9">
        <v>123</v>
      </c>
      <c r="K22" s="9">
        <v>19</v>
      </c>
      <c r="L22" s="10">
        <f t="shared" si="0"/>
        <v>8181</v>
      </c>
    </row>
    <row r="23" spans="1:12" ht="12.75">
      <c r="A23" s="20" t="s">
        <v>32</v>
      </c>
      <c r="B23" s="9">
        <v>3201</v>
      </c>
      <c r="C23" s="9">
        <v>2</v>
      </c>
      <c r="D23" s="9">
        <v>0</v>
      </c>
      <c r="E23" s="9">
        <v>257</v>
      </c>
      <c r="F23" s="9">
        <v>112</v>
      </c>
      <c r="G23" s="9">
        <v>54</v>
      </c>
      <c r="H23" s="9">
        <v>410</v>
      </c>
      <c r="I23" s="9">
        <v>607</v>
      </c>
      <c r="J23" s="9">
        <v>44</v>
      </c>
      <c r="K23" s="9">
        <v>13</v>
      </c>
      <c r="L23" s="10">
        <f t="shared" si="0"/>
        <v>4700</v>
      </c>
    </row>
    <row r="24" spans="1:12" ht="12.75">
      <c r="A24" s="20" t="s">
        <v>33</v>
      </c>
      <c r="B24" s="9">
        <v>2207</v>
      </c>
      <c r="C24" s="9">
        <v>0</v>
      </c>
      <c r="D24" s="9">
        <v>0</v>
      </c>
      <c r="E24" s="9">
        <v>38</v>
      </c>
      <c r="F24" s="9">
        <v>6</v>
      </c>
      <c r="G24" s="9">
        <v>7</v>
      </c>
      <c r="H24" s="9">
        <v>281</v>
      </c>
      <c r="I24" s="9">
        <v>98</v>
      </c>
      <c r="J24" s="9">
        <v>34</v>
      </c>
      <c r="K24" s="9">
        <v>7</v>
      </c>
      <c r="L24" s="10">
        <f t="shared" si="0"/>
        <v>2678</v>
      </c>
    </row>
    <row r="25" spans="1:12" ht="12.75">
      <c r="A25" s="20" t="s">
        <v>34</v>
      </c>
      <c r="B25" s="9">
        <v>5053</v>
      </c>
      <c r="C25" s="9">
        <v>3</v>
      </c>
      <c r="D25" s="9">
        <v>1</v>
      </c>
      <c r="E25" s="9">
        <v>374</v>
      </c>
      <c r="F25" s="9">
        <v>176</v>
      </c>
      <c r="G25" s="9">
        <v>170</v>
      </c>
      <c r="H25" s="9">
        <v>502</v>
      </c>
      <c r="I25" s="9">
        <v>616</v>
      </c>
      <c r="J25" s="9">
        <v>214</v>
      </c>
      <c r="K25" s="9">
        <v>3</v>
      </c>
      <c r="L25" s="10">
        <f t="shared" si="0"/>
        <v>7112</v>
      </c>
    </row>
    <row r="26" spans="1:12" ht="12.75">
      <c r="A26" s="20" t="s">
        <v>35</v>
      </c>
      <c r="B26" s="9">
        <v>5130</v>
      </c>
      <c r="C26" s="9">
        <v>1</v>
      </c>
      <c r="D26" s="9">
        <v>0</v>
      </c>
      <c r="E26" s="9">
        <v>441</v>
      </c>
      <c r="F26" s="9">
        <v>203</v>
      </c>
      <c r="G26" s="9">
        <v>130</v>
      </c>
      <c r="H26" s="9">
        <v>508</v>
      </c>
      <c r="I26" s="9">
        <v>641</v>
      </c>
      <c r="J26" s="9">
        <v>154</v>
      </c>
      <c r="K26" s="9">
        <v>9</v>
      </c>
      <c r="L26" s="10">
        <f t="shared" si="0"/>
        <v>7217</v>
      </c>
    </row>
    <row r="27" spans="1:12" ht="12.75">
      <c r="A27" s="20" t="s">
        <v>36</v>
      </c>
      <c r="B27" s="9">
        <v>5360</v>
      </c>
      <c r="C27" s="9">
        <v>4</v>
      </c>
      <c r="D27" s="9">
        <v>2</v>
      </c>
      <c r="E27" s="9">
        <v>432</v>
      </c>
      <c r="F27" s="9">
        <v>250</v>
      </c>
      <c r="G27" s="9">
        <v>196</v>
      </c>
      <c r="H27" s="9">
        <v>528</v>
      </c>
      <c r="I27" s="9">
        <v>715</v>
      </c>
      <c r="J27" s="9">
        <v>147</v>
      </c>
      <c r="K27" s="9">
        <v>14</v>
      </c>
      <c r="L27" s="10">
        <f t="shared" si="0"/>
        <v>7648</v>
      </c>
    </row>
    <row r="28" spans="1:12" ht="12.75">
      <c r="A28" s="20" t="s">
        <v>37</v>
      </c>
      <c r="B28" s="9">
        <v>5034</v>
      </c>
      <c r="C28" s="9">
        <v>3</v>
      </c>
      <c r="D28" s="9">
        <v>4</v>
      </c>
      <c r="E28" s="9">
        <v>389</v>
      </c>
      <c r="F28" s="9">
        <v>202</v>
      </c>
      <c r="G28" s="9">
        <v>157</v>
      </c>
      <c r="H28" s="9">
        <v>498</v>
      </c>
      <c r="I28" s="9">
        <v>644</v>
      </c>
      <c r="J28" s="9">
        <v>133</v>
      </c>
      <c r="K28" s="9">
        <v>2</v>
      </c>
      <c r="L28" s="10">
        <f t="shared" si="0"/>
        <v>7066</v>
      </c>
    </row>
    <row r="29" spans="1:12" ht="12.75">
      <c r="A29" s="20" t="s">
        <v>38</v>
      </c>
      <c r="B29" s="9">
        <v>5895</v>
      </c>
      <c r="C29" s="9">
        <v>5</v>
      </c>
      <c r="D29" s="9">
        <v>0</v>
      </c>
      <c r="E29" s="9">
        <v>488</v>
      </c>
      <c r="F29" s="9">
        <v>204</v>
      </c>
      <c r="G29" s="9">
        <v>189</v>
      </c>
      <c r="H29" s="9">
        <v>544</v>
      </c>
      <c r="I29" s="9">
        <v>707</v>
      </c>
      <c r="J29" s="9">
        <v>149</v>
      </c>
      <c r="K29" s="9">
        <v>5</v>
      </c>
      <c r="L29" s="10">
        <f t="shared" si="0"/>
        <v>8186</v>
      </c>
    </row>
    <row r="30" spans="1:12" ht="12.75">
      <c r="A30" s="20" t="s">
        <v>39</v>
      </c>
      <c r="B30" s="9">
        <v>2785</v>
      </c>
      <c r="C30" s="9">
        <v>2</v>
      </c>
      <c r="D30" s="9">
        <v>0</v>
      </c>
      <c r="E30" s="9">
        <v>93</v>
      </c>
      <c r="F30" s="9">
        <v>10</v>
      </c>
      <c r="G30" s="9">
        <v>6</v>
      </c>
      <c r="H30" s="9">
        <v>319</v>
      </c>
      <c r="I30" s="9">
        <v>147</v>
      </c>
      <c r="J30" s="9">
        <v>26</v>
      </c>
      <c r="K30" s="9">
        <v>7</v>
      </c>
      <c r="L30" s="10">
        <f t="shared" si="0"/>
        <v>3395</v>
      </c>
    </row>
    <row r="31" spans="1:12" ht="12.75">
      <c r="A31" s="20" t="s">
        <v>40</v>
      </c>
      <c r="B31" s="9">
        <v>2283</v>
      </c>
      <c r="C31" s="9">
        <v>1</v>
      </c>
      <c r="D31" s="9">
        <v>0</v>
      </c>
      <c r="E31" s="9">
        <v>51</v>
      </c>
      <c r="F31" s="9">
        <v>2</v>
      </c>
      <c r="G31" s="9">
        <v>10</v>
      </c>
      <c r="H31" s="9">
        <v>275</v>
      </c>
      <c r="I31" s="9">
        <v>44</v>
      </c>
      <c r="J31" s="9">
        <v>9</v>
      </c>
      <c r="K31" s="9">
        <v>4</v>
      </c>
      <c r="L31" s="10">
        <f t="shared" si="0"/>
        <v>2679</v>
      </c>
    </row>
    <row r="32" spans="1:12" ht="12.75">
      <c r="A32" s="20" t="s">
        <v>41</v>
      </c>
      <c r="B32" s="9">
        <v>5469</v>
      </c>
      <c r="C32" s="9">
        <v>3</v>
      </c>
      <c r="D32" s="9">
        <v>1</v>
      </c>
      <c r="E32" s="9">
        <v>390</v>
      </c>
      <c r="F32" s="9">
        <v>179</v>
      </c>
      <c r="G32" s="9">
        <v>154</v>
      </c>
      <c r="H32" s="9">
        <v>502</v>
      </c>
      <c r="I32" s="9">
        <v>619</v>
      </c>
      <c r="J32" s="9">
        <v>133</v>
      </c>
      <c r="K32" s="9">
        <v>15</v>
      </c>
      <c r="L32" s="10">
        <f t="shared" si="0"/>
        <v>7465</v>
      </c>
    </row>
    <row r="33" spans="1:12" ht="12.75">
      <c r="A33" s="20" t="s">
        <v>42</v>
      </c>
      <c r="B33" s="9">
        <v>5482</v>
      </c>
      <c r="C33" s="9">
        <v>2</v>
      </c>
      <c r="D33" s="9">
        <v>0</v>
      </c>
      <c r="E33" s="9">
        <v>467</v>
      </c>
      <c r="F33" s="9">
        <v>234</v>
      </c>
      <c r="G33" s="9">
        <v>143</v>
      </c>
      <c r="H33" s="9">
        <v>529</v>
      </c>
      <c r="I33" s="9">
        <v>754</v>
      </c>
      <c r="J33" s="9">
        <v>125</v>
      </c>
      <c r="K33" s="9">
        <v>25</v>
      </c>
      <c r="L33" s="10">
        <f t="shared" si="0"/>
        <v>7761</v>
      </c>
    </row>
    <row r="34" spans="1:12" ht="12.75">
      <c r="A34" s="20" t="s">
        <v>43</v>
      </c>
      <c r="B34" s="9">
        <v>5566</v>
      </c>
      <c r="C34" s="9">
        <v>4</v>
      </c>
      <c r="D34" s="9">
        <v>2</v>
      </c>
      <c r="E34" s="9">
        <v>433</v>
      </c>
      <c r="F34" s="9">
        <v>225</v>
      </c>
      <c r="G34" s="9">
        <v>141</v>
      </c>
      <c r="H34" s="9">
        <v>515</v>
      </c>
      <c r="I34" s="9">
        <v>764</v>
      </c>
      <c r="J34" s="9">
        <v>147</v>
      </c>
      <c r="K34" s="9">
        <v>17</v>
      </c>
      <c r="L34" s="10">
        <f t="shared" si="0"/>
        <v>7814</v>
      </c>
    </row>
    <row r="35" spans="1:12" ht="12.75">
      <c r="A35" s="20" t="s">
        <v>44</v>
      </c>
      <c r="B35" s="9">
        <v>5326</v>
      </c>
      <c r="C35" s="9">
        <v>1</v>
      </c>
      <c r="D35" s="9">
        <v>0</v>
      </c>
      <c r="E35" s="9">
        <v>476</v>
      </c>
      <c r="F35" s="9">
        <v>246</v>
      </c>
      <c r="G35" s="9">
        <v>148</v>
      </c>
      <c r="H35" s="9">
        <v>523</v>
      </c>
      <c r="I35" s="9">
        <v>862</v>
      </c>
      <c r="J35" s="9">
        <v>114</v>
      </c>
      <c r="K35" s="9">
        <v>9</v>
      </c>
      <c r="L35" s="10">
        <f t="shared" si="0"/>
        <v>7705</v>
      </c>
    </row>
    <row r="36" spans="1:12" ht="12.75">
      <c r="A36" s="20" t="s">
        <v>45</v>
      </c>
      <c r="B36" s="9">
        <v>5570</v>
      </c>
      <c r="C36" s="9">
        <v>3</v>
      </c>
      <c r="D36" s="9">
        <v>2</v>
      </c>
      <c r="E36" s="9">
        <v>514</v>
      </c>
      <c r="F36" s="9">
        <v>273</v>
      </c>
      <c r="G36" s="9">
        <v>182</v>
      </c>
      <c r="H36" s="9">
        <v>525</v>
      </c>
      <c r="I36" s="9">
        <v>838</v>
      </c>
      <c r="J36" s="9">
        <v>147</v>
      </c>
      <c r="K36" s="9">
        <v>16</v>
      </c>
      <c r="L36" s="10">
        <f t="shared" si="0"/>
        <v>8070</v>
      </c>
    </row>
    <row r="37" spans="1:12" ht="12.75">
      <c r="A37" s="20" t="s">
        <v>46</v>
      </c>
      <c r="B37" s="9">
        <v>3372</v>
      </c>
      <c r="C37" s="9">
        <v>0</v>
      </c>
      <c r="D37" s="9">
        <v>3</v>
      </c>
      <c r="E37" s="9">
        <v>289</v>
      </c>
      <c r="F37" s="9">
        <v>157</v>
      </c>
      <c r="G37" s="9">
        <v>74</v>
      </c>
      <c r="H37" s="9">
        <v>431</v>
      </c>
      <c r="I37" s="9">
        <v>621</v>
      </c>
      <c r="J37" s="9">
        <v>45</v>
      </c>
      <c r="K37" s="9">
        <v>19</v>
      </c>
      <c r="L37" s="10">
        <f t="shared" si="0"/>
        <v>5011</v>
      </c>
    </row>
    <row r="38" spans="1:12" ht="12.75">
      <c r="A38" s="20" t="s">
        <v>47</v>
      </c>
      <c r="B38" s="9">
        <v>2504</v>
      </c>
      <c r="C38" s="9">
        <v>1</v>
      </c>
      <c r="D38" s="9">
        <v>0</v>
      </c>
      <c r="E38" s="9">
        <v>59</v>
      </c>
      <c r="F38" s="9">
        <v>5</v>
      </c>
      <c r="G38" s="9">
        <v>9</v>
      </c>
      <c r="H38" s="9">
        <v>297</v>
      </c>
      <c r="I38" s="9">
        <v>39</v>
      </c>
      <c r="J38" s="9">
        <v>3</v>
      </c>
      <c r="K38" s="9">
        <v>7</v>
      </c>
      <c r="L38" s="10">
        <f t="shared" si="0"/>
        <v>2924</v>
      </c>
    </row>
    <row r="39" spans="1:12" ht="12.75">
      <c r="A39" s="20" t="s">
        <v>48</v>
      </c>
      <c r="B39" s="9">
        <v>5114</v>
      </c>
      <c r="C39" s="9">
        <v>4</v>
      </c>
      <c r="D39" s="9">
        <v>3</v>
      </c>
      <c r="E39" s="9">
        <v>396</v>
      </c>
      <c r="F39" s="9">
        <v>184</v>
      </c>
      <c r="G39" s="9">
        <v>122</v>
      </c>
      <c r="H39" s="9">
        <v>504</v>
      </c>
      <c r="I39" s="9">
        <v>685</v>
      </c>
      <c r="J39" s="9">
        <v>108</v>
      </c>
      <c r="K39" s="9">
        <v>13</v>
      </c>
      <c r="L39" s="10">
        <f t="shared" si="0"/>
        <v>7133</v>
      </c>
    </row>
    <row r="40" spans="1:12" ht="12.75">
      <c r="A40" s="20" t="s">
        <v>49</v>
      </c>
      <c r="B40" s="9">
        <v>5412</v>
      </c>
      <c r="C40" s="9">
        <v>3</v>
      </c>
      <c r="D40" s="9">
        <v>2</v>
      </c>
      <c r="E40" s="9">
        <v>388</v>
      </c>
      <c r="F40" s="9">
        <v>226</v>
      </c>
      <c r="G40" s="9">
        <v>135</v>
      </c>
      <c r="H40" s="9">
        <v>497</v>
      </c>
      <c r="I40" s="9">
        <v>779</v>
      </c>
      <c r="J40" s="9">
        <v>144</v>
      </c>
      <c r="K40" s="9">
        <v>11</v>
      </c>
      <c r="L40" s="10">
        <f t="shared" si="0"/>
        <v>7597</v>
      </c>
    </row>
    <row r="41" spans="1:12" ht="12.75">
      <c r="A41" s="20" t="s">
        <v>50</v>
      </c>
      <c r="B41" s="9">
        <v>5222</v>
      </c>
      <c r="C41" s="9">
        <v>4</v>
      </c>
      <c r="D41" s="9">
        <v>3</v>
      </c>
      <c r="E41" s="9">
        <v>402</v>
      </c>
      <c r="F41" s="9">
        <v>205</v>
      </c>
      <c r="G41" s="9">
        <v>130</v>
      </c>
      <c r="H41" s="9">
        <v>499</v>
      </c>
      <c r="I41" s="9">
        <v>780</v>
      </c>
      <c r="J41" s="9">
        <v>111</v>
      </c>
      <c r="K41" s="9">
        <v>4</v>
      </c>
      <c r="L41" s="10">
        <f t="shared" si="0"/>
        <v>7360</v>
      </c>
    </row>
    <row r="42" spans="1:12" ht="12.75">
      <c r="A42" s="20" t="s">
        <v>51</v>
      </c>
      <c r="B42" s="9">
        <v>5401</v>
      </c>
      <c r="C42" s="9">
        <v>4</v>
      </c>
      <c r="D42" s="9">
        <v>0</v>
      </c>
      <c r="E42" s="9">
        <v>459</v>
      </c>
      <c r="F42" s="9">
        <v>222</v>
      </c>
      <c r="G42" s="9">
        <v>138</v>
      </c>
      <c r="H42" s="9">
        <v>513</v>
      </c>
      <c r="I42" s="9">
        <v>738</v>
      </c>
      <c r="J42" s="9">
        <v>102</v>
      </c>
      <c r="K42" s="9">
        <v>3</v>
      </c>
      <c r="L42" s="10">
        <f t="shared" si="0"/>
        <v>7580</v>
      </c>
    </row>
    <row r="43" spans="1:12" ht="12.75">
      <c r="A43" s="20" t="s">
        <v>52</v>
      </c>
      <c r="B43" s="9">
        <v>5915</v>
      </c>
      <c r="C43" s="9">
        <v>6</v>
      </c>
      <c r="D43" s="9">
        <v>1</v>
      </c>
      <c r="E43" s="9">
        <v>561</v>
      </c>
      <c r="F43" s="9">
        <v>223</v>
      </c>
      <c r="G43" s="9">
        <v>156</v>
      </c>
      <c r="H43" s="9">
        <v>527</v>
      </c>
      <c r="I43" s="9">
        <v>803</v>
      </c>
      <c r="J43" s="9">
        <v>112</v>
      </c>
      <c r="K43" s="9">
        <v>21</v>
      </c>
      <c r="L43" s="10">
        <f t="shared" si="0"/>
        <v>8325</v>
      </c>
    </row>
    <row r="44" spans="1:12" ht="12.75">
      <c r="A44" s="20" t="s">
        <v>53</v>
      </c>
      <c r="B44" s="9">
        <v>3507</v>
      </c>
      <c r="C44" s="9">
        <v>0</v>
      </c>
      <c r="D44" s="9">
        <v>0</v>
      </c>
      <c r="E44" s="9">
        <v>292</v>
      </c>
      <c r="F44" s="9">
        <v>158</v>
      </c>
      <c r="G44" s="9">
        <v>82</v>
      </c>
      <c r="H44" s="9">
        <v>440</v>
      </c>
      <c r="I44" s="9">
        <v>449</v>
      </c>
      <c r="J44" s="9">
        <v>77</v>
      </c>
      <c r="K44" s="9">
        <v>14</v>
      </c>
      <c r="L44" s="10">
        <f t="shared" si="0"/>
        <v>5019</v>
      </c>
    </row>
    <row r="45" spans="1:12" ht="13.5" thickBot="1">
      <c r="A45" s="20" t="s">
        <v>54</v>
      </c>
      <c r="B45" s="9">
        <v>2755</v>
      </c>
      <c r="C45" s="9">
        <v>0</v>
      </c>
      <c r="D45" s="9">
        <v>0</v>
      </c>
      <c r="E45" s="9">
        <v>60</v>
      </c>
      <c r="F45" s="9">
        <v>4</v>
      </c>
      <c r="G45" s="9">
        <v>10</v>
      </c>
      <c r="H45" s="9">
        <v>293</v>
      </c>
      <c r="I45" s="9">
        <v>24</v>
      </c>
      <c r="J45" s="9">
        <v>12</v>
      </c>
      <c r="K45" s="9">
        <v>20</v>
      </c>
      <c r="L45" s="10">
        <f t="shared" si="0"/>
        <v>3178</v>
      </c>
    </row>
    <row r="46" spans="1:12" ht="12.75">
      <c r="A46" s="21" t="s">
        <v>19</v>
      </c>
      <c r="B46" s="11">
        <f aca="true" t="shared" si="1" ref="B46:J46">SUM(B15:B45)</f>
        <v>143049</v>
      </c>
      <c r="C46" s="11">
        <f t="shared" si="1"/>
        <v>78</v>
      </c>
      <c r="D46" s="11">
        <f t="shared" si="1"/>
        <v>35</v>
      </c>
      <c r="E46" s="11">
        <f t="shared" si="1"/>
        <v>11022</v>
      </c>
      <c r="F46" s="11">
        <f t="shared" si="1"/>
        <v>5084</v>
      </c>
      <c r="G46" s="11">
        <f t="shared" si="1"/>
        <v>3582</v>
      </c>
      <c r="H46" s="11">
        <f t="shared" si="1"/>
        <v>14274</v>
      </c>
      <c r="I46" s="11">
        <f t="shared" si="1"/>
        <v>18200</v>
      </c>
      <c r="J46" s="11">
        <f t="shared" si="1"/>
        <v>3258</v>
      </c>
      <c r="K46" s="11">
        <f>SUM(K15:K45)</f>
        <v>427</v>
      </c>
      <c r="L46" s="12">
        <f>SUM(L15:L45)</f>
        <v>199009</v>
      </c>
    </row>
    <row r="47" spans="1:12" ht="13.5" thickBot="1">
      <c r="A47" s="22" t="s">
        <v>55</v>
      </c>
      <c r="B47" s="13">
        <f aca="true" t="shared" si="2" ref="B47:K47">(B46/$M13)</f>
        <v>4614.4838709677415</v>
      </c>
      <c r="C47" s="13">
        <f t="shared" si="2"/>
        <v>2.5161290322580645</v>
      </c>
      <c r="D47" s="13">
        <f t="shared" si="2"/>
        <v>1.1290322580645162</v>
      </c>
      <c r="E47" s="13">
        <f t="shared" si="2"/>
        <v>355.5483870967742</v>
      </c>
      <c r="F47" s="13">
        <f t="shared" si="2"/>
        <v>164</v>
      </c>
      <c r="G47" s="13">
        <f t="shared" si="2"/>
        <v>115.54838709677419</v>
      </c>
      <c r="H47" s="13">
        <f t="shared" si="2"/>
        <v>460.4516129032258</v>
      </c>
      <c r="I47" s="13">
        <f t="shared" si="2"/>
        <v>587.0967741935484</v>
      </c>
      <c r="J47" s="13">
        <f t="shared" si="2"/>
        <v>105.09677419354838</v>
      </c>
      <c r="K47" s="13">
        <f t="shared" si="2"/>
        <v>13.774193548387096</v>
      </c>
      <c r="L47" s="14">
        <f>SUM(B47:K47)</f>
        <v>6419.645161290323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303</v>
      </c>
      <c r="C15" s="9">
        <v>2</v>
      </c>
      <c r="D15" s="9">
        <v>0</v>
      </c>
      <c r="E15" s="9">
        <v>39</v>
      </c>
      <c r="F15" s="9">
        <v>6</v>
      </c>
      <c r="G15" s="9">
        <v>34</v>
      </c>
      <c r="H15" s="9">
        <v>22</v>
      </c>
      <c r="I15" s="9">
        <v>97</v>
      </c>
      <c r="J15" s="9">
        <v>30</v>
      </c>
      <c r="K15" s="9">
        <v>0</v>
      </c>
      <c r="L15" s="10">
        <f aca="true" t="shared" si="0" ref="L15:L45">SUM(B15:K15)</f>
        <v>533</v>
      </c>
      <c r="M15" s="23" t="s">
        <v>61</v>
      </c>
    </row>
    <row r="16" spans="1:13" ht="12.75">
      <c r="A16" s="20" t="s">
        <v>25</v>
      </c>
      <c r="B16" s="9">
        <v>312</v>
      </c>
      <c r="C16" s="9">
        <v>0</v>
      </c>
      <c r="D16" s="9">
        <v>0</v>
      </c>
      <c r="E16" s="9">
        <v>26</v>
      </c>
      <c r="F16" s="9">
        <v>6</v>
      </c>
      <c r="G16" s="9">
        <v>7</v>
      </c>
      <c r="H16" s="9">
        <v>24</v>
      </c>
      <c r="I16" s="9">
        <v>66</v>
      </c>
      <c r="J16" s="9">
        <v>22</v>
      </c>
      <c r="K16" s="9">
        <v>0</v>
      </c>
      <c r="L16" s="10">
        <f t="shared" si="0"/>
        <v>463</v>
      </c>
      <c r="M16" s="28"/>
    </row>
    <row r="17" spans="1:13" ht="12.75">
      <c r="A17" s="20" t="s">
        <v>26</v>
      </c>
      <c r="B17" s="9">
        <v>330</v>
      </c>
      <c r="C17" s="9">
        <v>4</v>
      </c>
      <c r="D17" s="9">
        <v>0</v>
      </c>
      <c r="E17" s="9">
        <v>9</v>
      </c>
      <c r="F17" s="9">
        <v>8</v>
      </c>
      <c r="G17" s="9">
        <v>21</v>
      </c>
      <c r="H17" s="9">
        <v>22</v>
      </c>
      <c r="I17" s="9">
        <v>46</v>
      </c>
      <c r="J17" s="9">
        <v>6</v>
      </c>
      <c r="K17" s="9">
        <v>0</v>
      </c>
      <c r="L17" s="10">
        <f t="shared" si="0"/>
        <v>446</v>
      </c>
      <c r="M17" s="28"/>
    </row>
    <row r="18" spans="1:13" ht="12.75">
      <c r="A18" s="20" t="s">
        <v>27</v>
      </c>
      <c r="B18" s="9">
        <v>255</v>
      </c>
      <c r="C18" s="9">
        <v>1</v>
      </c>
      <c r="D18" s="9">
        <v>0</v>
      </c>
      <c r="E18" s="9">
        <v>40</v>
      </c>
      <c r="F18" s="9">
        <v>12</v>
      </c>
      <c r="G18" s="9">
        <v>20</v>
      </c>
      <c r="H18" s="9">
        <v>26</v>
      </c>
      <c r="I18" s="9">
        <v>64</v>
      </c>
      <c r="J18" s="9">
        <v>13</v>
      </c>
      <c r="K18" s="9">
        <v>0</v>
      </c>
      <c r="L18" s="10">
        <f t="shared" si="0"/>
        <v>431</v>
      </c>
      <c r="M18" s="28"/>
    </row>
    <row r="19" spans="1:13" ht="12.75">
      <c r="A19" s="20" t="s">
        <v>28</v>
      </c>
      <c r="B19" s="9">
        <v>272</v>
      </c>
      <c r="C19" s="9">
        <v>2</v>
      </c>
      <c r="D19" s="9">
        <v>0</v>
      </c>
      <c r="E19" s="9">
        <v>37</v>
      </c>
      <c r="F19" s="9">
        <v>11</v>
      </c>
      <c r="G19" s="9">
        <v>35</v>
      </c>
      <c r="H19" s="9">
        <v>24</v>
      </c>
      <c r="I19" s="9">
        <v>77</v>
      </c>
      <c r="J19" s="9">
        <v>19</v>
      </c>
      <c r="K19" s="9">
        <v>0</v>
      </c>
      <c r="L19" s="10">
        <f t="shared" si="0"/>
        <v>477</v>
      </c>
      <c r="M19" s="28"/>
    </row>
    <row r="20" spans="1:13" ht="12.75">
      <c r="A20" s="20" t="s">
        <v>29</v>
      </c>
      <c r="B20" s="9">
        <v>319</v>
      </c>
      <c r="C20" s="9">
        <v>1</v>
      </c>
      <c r="D20" s="9">
        <v>0</v>
      </c>
      <c r="E20" s="9">
        <v>36</v>
      </c>
      <c r="F20" s="9">
        <v>11</v>
      </c>
      <c r="G20" s="9">
        <v>31</v>
      </c>
      <c r="H20" s="9">
        <v>27</v>
      </c>
      <c r="I20" s="9">
        <v>83</v>
      </c>
      <c r="J20" s="9">
        <v>15</v>
      </c>
      <c r="K20" s="9">
        <v>2</v>
      </c>
      <c r="L20" s="10">
        <f t="shared" si="0"/>
        <v>525</v>
      </c>
      <c r="M20" s="28"/>
    </row>
    <row r="21" spans="1:13" ht="12.75">
      <c r="A21" s="20" t="s">
        <v>30</v>
      </c>
      <c r="B21" s="9">
        <v>276</v>
      </c>
      <c r="C21" s="9">
        <v>2</v>
      </c>
      <c r="D21" s="9">
        <v>0</v>
      </c>
      <c r="E21" s="9">
        <v>37</v>
      </c>
      <c r="F21" s="9">
        <v>7</v>
      </c>
      <c r="G21" s="9">
        <v>33</v>
      </c>
      <c r="H21" s="9">
        <v>26</v>
      </c>
      <c r="I21" s="9">
        <v>83</v>
      </c>
      <c r="J21" s="9">
        <v>28</v>
      </c>
      <c r="K21" s="9">
        <v>0</v>
      </c>
      <c r="L21" s="10">
        <f t="shared" si="0"/>
        <v>492</v>
      </c>
      <c r="M21" s="28"/>
    </row>
    <row r="22" spans="1:13" ht="12.75">
      <c r="A22" s="20" t="s">
        <v>31</v>
      </c>
      <c r="B22" s="9">
        <v>324</v>
      </c>
      <c r="C22" s="9">
        <v>2</v>
      </c>
      <c r="D22" s="9">
        <v>0</v>
      </c>
      <c r="E22" s="9">
        <v>36</v>
      </c>
      <c r="F22" s="9">
        <v>9</v>
      </c>
      <c r="G22" s="9">
        <v>12</v>
      </c>
      <c r="H22" s="9">
        <v>22</v>
      </c>
      <c r="I22" s="9">
        <v>78</v>
      </c>
      <c r="J22" s="9">
        <v>16</v>
      </c>
      <c r="K22" s="9">
        <v>0</v>
      </c>
      <c r="L22" s="10">
        <f t="shared" si="0"/>
        <v>499</v>
      </c>
      <c r="M22" s="28"/>
    </row>
    <row r="23" spans="1:13" ht="12.75">
      <c r="A23" s="20" t="s">
        <v>32</v>
      </c>
      <c r="B23" s="9">
        <v>333</v>
      </c>
      <c r="C23" s="9">
        <v>0</v>
      </c>
      <c r="D23" s="9">
        <v>0</v>
      </c>
      <c r="E23" s="9">
        <v>23</v>
      </c>
      <c r="F23" s="9">
        <v>12</v>
      </c>
      <c r="G23" s="9">
        <v>13</v>
      </c>
      <c r="H23" s="9">
        <v>27</v>
      </c>
      <c r="I23" s="9">
        <v>55</v>
      </c>
      <c r="J23" s="9">
        <v>27</v>
      </c>
      <c r="K23" s="9">
        <v>0</v>
      </c>
      <c r="L23" s="10">
        <f t="shared" si="0"/>
        <v>490</v>
      </c>
      <c r="M23" s="28"/>
    </row>
    <row r="24" spans="1:13" ht="12.75">
      <c r="A24" s="20" t="s">
        <v>33</v>
      </c>
      <c r="B24" s="9">
        <v>317</v>
      </c>
      <c r="C24" s="9">
        <v>0</v>
      </c>
      <c r="D24" s="9">
        <v>0</v>
      </c>
      <c r="E24" s="9">
        <v>10</v>
      </c>
      <c r="F24" s="9">
        <v>6</v>
      </c>
      <c r="G24" s="9">
        <v>23</v>
      </c>
      <c r="H24" s="9">
        <v>21</v>
      </c>
      <c r="I24" s="9">
        <v>66</v>
      </c>
      <c r="J24" s="9">
        <v>5</v>
      </c>
      <c r="K24" s="9">
        <v>0</v>
      </c>
      <c r="L24" s="10">
        <f t="shared" si="0"/>
        <v>448</v>
      </c>
      <c r="M24" s="28"/>
    </row>
    <row r="25" spans="1:13" ht="12.75">
      <c r="A25" s="20" t="s">
        <v>34</v>
      </c>
      <c r="B25" s="9">
        <v>308</v>
      </c>
      <c r="C25" s="9">
        <v>0</v>
      </c>
      <c r="D25" s="9">
        <v>0</v>
      </c>
      <c r="E25" s="9">
        <v>23</v>
      </c>
      <c r="F25" s="9">
        <v>8</v>
      </c>
      <c r="G25" s="9">
        <v>23</v>
      </c>
      <c r="H25" s="9">
        <v>31</v>
      </c>
      <c r="I25" s="9">
        <v>69</v>
      </c>
      <c r="J25" s="9">
        <v>9</v>
      </c>
      <c r="K25" s="9">
        <v>0</v>
      </c>
      <c r="L25" s="10">
        <f t="shared" si="0"/>
        <v>471</v>
      </c>
      <c r="M25" s="28"/>
    </row>
    <row r="26" spans="1:13" ht="12.75">
      <c r="A26" s="20" t="s">
        <v>35</v>
      </c>
      <c r="B26" s="9">
        <v>225</v>
      </c>
      <c r="C26" s="9">
        <v>0</v>
      </c>
      <c r="D26" s="9">
        <v>0</v>
      </c>
      <c r="E26" s="9">
        <v>27</v>
      </c>
      <c r="F26" s="9">
        <v>8</v>
      </c>
      <c r="G26" s="9">
        <v>19</v>
      </c>
      <c r="H26" s="9">
        <v>27</v>
      </c>
      <c r="I26" s="9">
        <v>88</v>
      </c>
      <c r="J26" s="9">
        <v>17</v>
      </c>
      <c r="K26" s="9">
        <v>0</v>
      </c>
      <c r="L26" s="10">
        <f t="shared" si="0"/>
        <v>411</v>
      </c>
      <c r="M26" s="28"/>
    </row>
    <row r="27" spans="1:13" ht="12.75">
      <c r="A27" s="20" t="s">
        <v>36</v>
      </c>
      <c r="B27" s="9">
        <v>316</v>
      </c>
      <c r="C27" s="9">
        <v>0</v>
      </c>
      <c r="D27" s="9">
        <v>0</v>
      </c>
      <c r="E27" s="9">
        <v>31</v>
      </c>
      <c r="F27" s="9">
        <v>4</v>
      </c>
      <c r="G27" s="9">
        <v>33</v>
      </c>
      <c r="H27" s="9">
        <v>28</v>
      </c>
      <c r="I27" s="9">
        <v>80</v>
      </c>
      <c r="J27" s="9">
        <v>18</v>
      </c>
      <c r="K27" s="9">
        <v>0</v>
      </c>
      <c r="L27" s="10">
        <f t="shared" si="0"/>
        <v>510</v>
      </c>
      <c r="M27" s="28"/>
    </row>
    <row r="28" spans="1:12" ht="12.75">
      <c r="A28" s="20">
        <v>14</v>
      </c>
      <c r="B28" s="9">
        <v>155</v>
      </c>
      <c r="C28" s="9">
        <v>0</v>
      </c>
      <c r="D28" s="9">
        <v>0</v>
      </c>
      <c r="E28" s="9">
        <v>14</v>
      </c>
      <c r="F28" s="9">
        <v>0</v>
      </c>
      <c r="G28" s="9">
        <v>8</v>
      </c>
      <c r="H28" s="9">
        <v>8</v>
      </c>
      <c r="I28" s="9">
        <v>24</v>
      </c>
      <c r="J28" s="9">
        <v>4</v>
      </c>
      <c r="K28" s="9">
        <v>0</v>
      </c>
      <c r="L28" s="10">
        <f t="shared" si="0"/>
        <v>213</v>
      </c>
    </row>
    <row r="29" spans="1:12" ht="12.75">
      <c r="A29" s="20" t="s">
        <v>38</v>
      </c>
      <c r="B29" s="9">
        <v>198</v>
      </c>
      <c r="C29" s="9">
        <v>2</v>
      </c>
      <c r="D29" s="9">
        <v>0</v>
      </c>
      <c r="E29" s="9">
        <v>16</v>
      </c>
      <c r="F29" s="9">
        <v>0</v>
      </c>
      <c r="G29" s="9">
        <v>3</v>
      </c>
      <c r="H29" s="9">
        <v>14</v>
      </c>
      <c r="I29" s="9">
        <v>3</v>
      </c>
      <c r="J29" s="9">
        <v>0</v>
      </c>
      <c r="K29" s="9">
        <v>0</v>
      </c>
      <c r="L29" s="10">
        <f t="shared" si="0"/>
        <v>236</v>
      </c>
    </row>
    <row r="30" spans="1:12" ht="12.75">
      <c r="A30" s="20" t="s">
        <v>39</v>
      </c>
      <c r="B30" s="9">
        <v>169</v>
      </c>
      <c r="C30" s="9">
        <v>1</v>
      </c>
      <c r="D30" s="9">
        <v>0</v>
      </c>
      <c r="E30" s="9">
        <v>10</v>
      </c>
      <c r="F30" s="9">
        <v>1</v>
      </c>
      <c r="G30" s="9">
        <v>0</v>
      </c>
      <c r="H30" s="9">
        <v>6</v>
      </c>
      <c r="I30" s="9">
        <v>0</v>
      </c>
      <c r="J30" s="9">
        <v>3</v>
      </c>
      <c r="K30" s="9">
        <v>0</v>
      </c>
      <c r="L30" s="10">
        <f t="shared" si="0"/>
        <v>190</v>
      </c>
    </row>
    <row r="31" spans="1:12" ht="12.75">
      <c r="A31" s="20" t="s">
        <v>40</v>
      </c>
      <c r="B31" s="9">
        <v>160</v>
      </c>
      <c r="C31" s="9">
        <v>2</v>
      </c>
      <c r="D31" s="9">
        <v>0</v>
      </c>
      <c r="E31" s="9">
        <v>7</v>
      </c>
      <c r="F31" s="9">
        <v>1</v>
      </c>
      <c r="G31" s="9">
        <v>0</v>
      </c>
      <c r="H31" s="9">
        <v>6</v>
      </c>
      <c r="I31" s="9">
        <v>1</v>
      </c>
      <c r="J31" s="9">
        <v>2</v>
      </c>
      <c r="K31" s="9">
        <v>0</v>
      </c>
      <c r="L31" s="10">
        <f t="shared" si="0"/>
        <v>179</v>
      </c>
    </row>
    <row r="32" spans="1:12" ht="12.75">
      <c r="A32" s="20" t="s">
        <v>41</v>
      </c>
      <c r="B32" s="9">
        <v>326</v>
      </c>
      <c r="C32" s="9">
        <v>2</v>
      </c>
      <c r="D32" s="9">
        <v>0</v>
      </c>
      <c r="E32" s="9">
        <v>31</v>
      </c>
      <c r="F32" s="9">
        <v>1</v>
      </c>
      <c r="G32" s="9">
        <v>1</v>
      </c>
      <c r="H32" s="9">
        <v>12</v>
      </c>
      <c r="I32" s="9">
        <v>7</v>
      </c>
      <c r="J32" s="9">
        <v>4</v>
      </c>
      <c r="K32" s="9">
        <v>0</v>
      </c>
      <c r="L32" s="10">
        <f t="shared" si="0"/>
        <v>384</v>
      </c>
    </row>
    <row r="33" spans="1:12" ht="12.75">
      <c r="A33" s="20" t="s">
        <v>42</v>
      </c>
      <c r="B33" s="9">
        <v>273</v>
      </c>
      <c r="C33" s="9">
        <v>0</v>
      </c>
      <c r="D33" s="9">
        <v>0</v>
      </c>
      <c r="E33" s="9">
        <v>20</v>
      </c>
      <c r="F33" s="9">
        <v>14</v>
      </c>
      <c r="G33" s="9">
        <v>64</v>
      </c>
      <c r="H33" s="9">
        <v>24</v>
      </c>
      <c r="I33" s="9">
        <v>212</v>
      </c>
      <c r="J33" s="9">
        <v>30</v>
      </c>
      <c r="K33" s="9">
        <v>0</v>
      </c>
      <c r="L33" s="10">
        <f t="shared" si="0"/>
        <v>637</v>
      </c>
    </row>
    <row r="34" spans="1:12" ht="12.75">
      <c r="A34" s="20" t="s">
        <v>43</v>
      </c>
      <c r="B34" s="9">
        <v>384</v>
      </c>
      <c r="C34" s="9">
        <v>4</v>
      </c>
      <c r="D34" s="9">
        <v>0</v>
      </c>
      <c r="E34" s="9">
        <v>35</v>
      </c>
      <c r="F34" s="9">
        <v>12</v>
      </c>
      <c r="G34" s="9">
        <v>23</v>
      </c>
      <c r="H34" s="9">
        <v>25</v>
      </c>
      <c r="I34" s="9">
        <v>66</v>
      </c>
      <c r="J34" s="9">
        <v>14</v>
      </c>
      <c r="K34" s="9">
        <v>0</v>
      </c>
      <c r="L34" s="10">
        <f t="shared" si="0"/>
        <v>563</v>
      </c>
    </row>
    <row r="35" spans="1:12" ht="12.75">
      <c r="A35" s="20" t="s">
        <v>44</v>
      </c>
      <c r="B35" s="9">
        <v>324</v>
      </c>
      <c r="C35" s="9">
        <v>5</v>
      </c>
      <c r="D35" s="9">
        <v>0</v>
      </c>
      <c r="E35" s="9">
        <v>29</v>
      </c>
      <c r="F35" s="9">
        <v>4</v>
      </c>
      <c r="G35" s="9">
        <v>5</v>
      </c>
      <c r="H35" s="9">
        <v>23</v>
      </c>
      <c r="I35" s="9">
        <v>30</v>
      </c>
      <c r="J35" s="9">
        <v>10</v>
      </c>
      <c r="K35" s="9">
        <v>0</v>
      </c>
      <c r="L35" s="10">
        <f t="shared" si="0"/>
        <v>430</v>
      </c>
    </row>
    <row r="36" spans="1:12" ht="12.75">
      <c r="A36" s="20" t="s">
        <v>45</v>
      </c>
      <c r="B36" s="9">
        <v>568</v>
      </c>
      <c r="C36" s="9">
        <v>1</v>
      </c>
      <c r="D36" s="9">
        <v>0</v>
      </c>
      <c r="E36" s="9">
        <v>38</v>
      </c>
      <c r="F36" s="9">
        <v>7</v>
      </c>
      <c r="G36" s="9">
        <v>18</v>
      </c>
      <c r="H36" s="9">
        <v>26</v>
      </c>
      <c r="I36" s="9">
        <v>62</v>
      </c>
      <c r="J36" s="9">
        <v>12</v>
      </c>
      <c r="K36" s="9">
        <v>0</v>
      </c>
      <c r="L36" s="10">
        <f t="shared" si="0"/>
        <v>732</v>
      </c>
    </row>
    <row r="37" spans="1:12" ht="12.75">
      <c r="A37" s="20" t="s">
        <v>46</v>
      </c>
      <c r="B37" s="9">
        <v>495</v>
      </c>
      <c r="C37" s="9">
        <v>4</v>
      </c>
      <c r="D37" s="9">
        <v>0</v>
      </c>
      <c r="E37" s="9">
        <v>37</v>
      </c>
      <c r="F37" s="9">
        <v>11</v>
      </c>
      <c r="G37" s="9">
        <v>7</v>
      </c>
      <c r="H37" s="9">
        <v>26</v>
      </c>
      <c r="I37" s="9">
        <v>55</v>
      </c>
      <c r="J37" s="9">
        <v>21</v>
      </c>
      <c r="K37" s="9">
        <v>0</v>
      </c>
      <c r="L37" s="10">
        <f t="shared" si="0"/>
        <v>656</v>
      </c>
    </row>
    <row r="38" spans="1:12" ht="12.75">
      <c r="A38" s="20" t="s">
        <v>47</v>
      </c>
      <c r="B38" s="9">
        <v>545</v>
      </c>
      <c r="C38" s="9">
        <v>3</v>
      </c>
      <c r="D38" s="9">
        <v>0</v>
      </c>
      <c r="E38" s="9">
        <v>13</v>
      </c>
      <c r="F38" s="9">
        <v>8</v>
      </c>
      <c r="G38" s="9">
        <v>27</v>
      </c>
      <c r="H38" s="9">
        <v>26</v>
      </c>
      <c r="I38" s="9">
        <v>71</v>
      </c>
      <c r="J38" s="9">
        <v>12</v>
      </c>
      <c r="K38" s="9">
        <v>0</v>
      </c>
      <c r="L38" s="10">
        <f t="shared" si="0"/>
        <v>705</v>
      </c>
    </row>
    <row r="39" spans="1:12" ht="12.75">
      <c r="A39" s="20" t="s">
        <v>48</v>
      </c>
      <c r="B39" s="9">
        <v>304</v>
      </c>
      <c r="C39" s="9">
        <v>0</v>
      </c>
      <c r="D39" s="9">
        <v>0</v>
      </c>
      <c r="E39" s="9">
        <v>33</v>
      </c>
      <c r="F39" s="9">
        <v>5</v>
      </c>
      <c r="G39" s="9">
        <v>7</v>
      </c>
      <c r="H39" s="9">
        <v>31</v>
      </c>
      <c r="I39" s="9">
        <v>10</v>
      </c>
      <c r="J39" s="9">
        <v>0</v>
      </c>
      <c r="K39" s="9">
        <v>0</v>
      </c>
      <c r="L39" s="10">
        <f t="shared" si="0"/>
        <v>390</v>
      </c>
    </row>
    <row r="40" spans="1:12" ht="12.75">
      <c r="A40" s="20" t="s">
        <v>49</v>
      </c>
      <c r="B40" s="9">
        <v>381</v>
      </c>
      <c r="C40" s="9">
        <v>3</v>
      </c>
      <c r="D40" s="9">
        <v>0</v>
      </c>
      <c r="E40" s="9">
        <v>51</v>
      </c>
      <c r="F40" s="9">
        <v>11</v>
      </c>
      <c r="G40" s="9">
        <v>23</v>
      </c>
      <c r="H40" s="9">
        <v>27</v>
      </c>
      <c r="I40" s="9">
        <v>84</v>
      </c>
      <c r="J40" s="9">
        <v>24</v>
      </c>
      <c r="K40" s="9">
        <v>0</v>
      </c>
      <c r="L40" s="10">
        <f t="shared" si="0"/>
        <v>604</v>
      </c>
    </row>
    <row r="41" spans="1:12" ht="12.75">
      <c r="A41" s="20" t="s">
        <v>50</v>
      </c>
      <c r="B41" s="9">
        <v>334</v>
      </c>
      <c r="C41" s="9">
        <v>4</v>
      </c>
      <c r="D41" s="9">
        <v>0</v>
      </c>
      <c r="E41" s="9">
        <v>41</v>
      </c>
      <c r="F41" s="9">
        <v>8</v>
      </c>
      <c r="G41" s="9">
        <v>23</v>
      </c>
      <c r="H41" s="9">
        <v>29</v>
      </c>
      <c r="I41" s="9">
        <v>69</v>
      </c>
      <c r="J41" s="9">
        <v>9</v>
      </c>
      <c r="K41" s="9">
        <v>0</v>
      </c>
      <c r="L41" s="10">
        <f t="shared" si="0"/>
        <v>517</v>
      </c>
    </row>
    <row r="42" spans="1:12" ht="12.75">
      <c r="A42" s="20" t="s">
        <v>51</v>
      </c>
      <c r="B42" s="9">
        <v>335</v>
      </c>
      <c r="C42" s="9">
        <v>0</v>
      </c>
      <c r="D42" s="9">
        <v>0</v>
      </c>
      <c r="E42" s="9">
        <v>38</v>
      </c>
      <c r="F42" s="9">
        <v>4</v>
      </c>
      <c r="G42" s="9">
        <v>15</v>
      </c>
      <c r="H42" s="9">
        <v>28</v>
      </c>
      <c r="I42" s="9">
        <v>66</v>
      </c>
      <c r="J42" s="9">
        <v>25</v>
      </c>
      <c r="K42" s="9">
        <v>0</v>
      </c>
      <c r="L42" s="10">
        <f t="shared" si="0"/>
        <v>511</v>
      </c>
    </row>
    <row r="43" spans="1:12" ht="12.75">
      <c r="A43" s="20" t="s">
        <v>52</v>
      </c>
      <c r="B43" s="9">
        <v>361</v>
      </c>
      <c r="C43" s="9">
        <v>3</v>
      </c>
      <c r="D43" s="9">
        <v>0</v>
      </c>
      <c r="E43" s="9">
        <v>42</v>
      </c>
      <c r="F43" s="9">
        <v>10</v>
      </c>
      <c r="G43" s="9">
        <v>14</v>
      </c>
      <c r="H43" s="9">
        <v>28</v>
      </c>
      <c r="I43" s="9">
        <v>44</v>
      </c>
      <c r="J43" s="9">
        <v>24</v>
      </c>
      <c r="K43" s="9">
        <v>0</v>
      </c>
      <c r="L43" s="10">
        <f t="shared" si="0"/>
        <v>526</v>
      </c>
    </row>
    <row r="44" spans="1:12" ht="12.75">
      <c r="A44" s="20" t="s">
        <v>53</v>
      </c>
      <c r="B44" s="9">
        <v>446</v>
      </c>
      <c r="C44" s="9">
        <v>1</v>
      </c>
      <c r="D44" s="9">
        <v>0</v>
      </c>
      <c r="E44" s="9">
        <v>25</v>
      </c>
      <c r="F44" s="9">
        <v>3</v>
      </c>
      <c r="G44" s="9">
        <v>9</v>
      </c>
      <c r="H44" s="9">
        <v>25</v>
      </c>
      <c r="I44" s="9">
        <v>35</v>
      </c>
      <c r="J44" s="9">
        <v>22</v>
      </c>
      <c r="K44" s="9">
        <v>0</v>
      </c>
      <c r="L44" s="10">
        <f t="shared" si="0"/>
        <v>566</v>
      </c>
    </row>
    <row r="45" spans="1:12" ht="13.5" thickBot="1">
      <c r="A45" s="20" t="s">
        <v>54</v>
      </c>
      <c r="B45" s="9">
        <v>451</v>
      </c>
      <c r="C45" s="9">
        <v>1</v>
      </c>
      <c r="D45" s="9">
        <v>0</v>
      </c>
      <c r="E45" s="9">
        <v>14</v>
      </c>
      <c r="F45" s="9">
        <v>3</v>
      </c>
      <c r="G45" s="9">
        <v>20</v>
      </c>
      <c r="H45" s="9">
        <v>24</v>
      </c>
      <c r="I45" s="9">
        <v>91</v>
      </c>
      <c r="J45" s="9">
        <v>16</v>
      </c>
      <c r="K45" s="9">
        <v>0</v>
      </c>
      <c r="L45" s="10">
        <f t="shared" si="0"/>
        <v>620</v>
      </c>
    </row>
    <row r="46" spans="1:12" ht="12.75">
      <c r="A46" s="21" t="s">
        <v>19</v>
      </c>
      <c r="B46" s="11">
        <f aca="true" t="shared" si="1" ref="B46:L46">SUM(B15:B45)</f>
        <v>10099</v>
      </c>
      <c r="C46" s="11">
        <f t="shared" si="1"/>
        <v>50</v>
      </c>
      <c r="D46" s="11">
        <f t="shared" si="1"/>
        <v>0</v>
      </c>
      <c r="E46" s="11">
        <f t="shared" si="1"/>
        <v>868</v>
      </c>
      <c r="F46" s="11">
        <f t="shared" si="1"/>
        <v>211</v>
      </c>
      <c r="G46" s="11">
        <f t="shared" si="1"/>
        <v>571</v>
      </c>
      <c r="H46" s="11">
        <f t="shared" si="1"/>
        <v>715</v>
      </c>
      <c r="I46" s="11">
        <f t="shared" si="1"/>
        <v>1882</v>
      </c>
      <c r="J46" s="11">
        <f t="shared" si="1"/>
        <v>457</v>
      </c>
      <c r="K46" s="11">
        <f t="shared" si="1"/>
        <v>2</v>
      </c>
      <c r="L46" s="12">
        <f t="shared" si="1"/>
        <v>14855</v>
      </c>
    </row>
    <row r="47" spans="1:12" ht="13.5" thickBot="1">
      <c r="A47" s="22" t="s">
        <v>55</v>
      </c>
      <c r="B47" s="13">
        <f aca="true" t="shared" si="2" ref="B47:L47">(B46/$M13)</f>
        <v>325.7741935483871</v>
      </c>
      <c r="C47" s="13">
        <f t="shared" si="2"/>
        <v>1.6129032258064515</v>
      </c>
      <c r="D47" s="13">
        <f t="shared" si="2"/>
        <v>0</v>
      </c>
      <c r="E47" s="13">
        <f t="shared" si="2"/>
        <v>28</v>
      </c>
      <c r="F47" s="13">
        <f t="shared" si="2"/>
        <v>6.806451612903226</v>
      </c>
      <c r="G47" s="13">
        <f t="shared" si="2"/>
        <v>18.419354838709676</v>
      </c>
      <c r="H47" s="13">
        <f t="shared" si="2"/>
        <v>23.06451612903226</v>
      </c>
      <c r="I47" s="13">
        <f t="shared" si="2"/>
        <v>60.70967741935484</v>
      </c>
      <c r="J47" s="13">
        <f t="shared" si="2"/>
        <v>14.741935483870968</v>
      </c>
      <c r="K47" s="13">
        <f t="shared" si="2"/>
        <v>0.06451612903225806</v>
      </c>
      <c r="L47" s="14">
        <f t="shared" si="2"/>
        <v>479.19354838709677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2011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370</v>
      </c>
      <c r="C15" s="9">
        <v>0</v>
      </c>
      <c r="D15" s="9">
        <v>0</v>
      </c>
      <c r="E15" s="9">
        <v>14</v>
      </c>
      <c r="F15" s="9">
        <v>18</v>
      </c>
      <c r="G15" s="9">
        <v>89</v>
      </c>
      <c r="H15" s="9">
        <v>26</v>
      </c>
      <c r="I15" s="9">
        <v>366</v>
      </c>
      <c r="J15" s="9">
        <v>77</v>
      </c>
      <c r="K15" s="9">
        <v>0</v>
      </c>
      <c r="L15" s="10">
        <f aca="true" t="shared" si="0" ref="L15:L45">SUM(B15:K15)</f>
        <v>960</v>
      </c>
      <c r="M15" s="23" t="s">
        <v>61</v>
      </c>
    </row>
    <row r="16" spans="1:13" ht="12.75">
      <c r="A16" s="20" t="s">
        <v>25</v>
      </c>
      <c r="B16" s="9">
        <v>813</v>
      </c>
      <c r="C16" s="9">
        <v>0</v>
      </c>
      <c r="D16" s="9">
        <v>0</v>
      </c>
      <c r="E16" s="9">
        <v>24</v>
      </c>
      <c r="F16" s="9">
        <v>34</v>
      </c>
      <c r="G16" s="9">
        <v>132</v>
      </c>
      <c r="H16" s="9">
        <v>23</v>
      </c>
      <c r="I16" s="9">
        <v>457</v>
      </c>
      <c r="J16" s="9">
        <v>27</v>
      </c>
      <c r="K16" s="9">
        <v>1</v>
      </c>
      <c r="L16" s="10">
        <f t="shared" si="0"/>
        <v>1511</v>
      </c>
      <c r="M16" s="28"/>
    </row>
    <row r="17" spans="1:13" ht="12.75">
      <c r="A17" s="20" t="s">
        <v>26</v>
      </c>
      <c r="B17" s="9">
        <v>633</v>
      </c>
      <c r="C17" s="9">
        <v>0</v>
      </c>
      <c r="D17" s="9">
        <v>0</v>
      </c>
      <c r="E17" s="9">
        <v>7</v>
      </c>
      <c r="F17" s="9">
        <v>19</v>
      </c>
      <c r="G17" s="9">
        <v>42</v>
      </c>
      <c r="H17" s="9">
        <v>40</v>
      </c>
      <c r="I17" s="9">
        <v>117</v>
      </c>
      <c r="J17" s="9">
        <v>9</v>
      </c>
      <c r="K17" s="9">
        <v>1</v>
      </c>
      <c r="L17" s="10">
        <f t="shared" si="0"/>
        <v>868</v>
      </c>
      <c r="M17" s="28"/>
    </row>
    <row r="18" spans="1:13" ht="12.75">
      <c r="A18" s="20" t="s">
        <v>27</v>
      </c>
      <c r="B18" s="9">
        <v>174</v>
      </c>
      <c r="C18" s="9">
        <v>0</v>
      </c>
      <c r="D18" s="9">
        <v>0</v>
      </c>
      <c r="E18" s="9">
        <v>11</v>
      </c>
      <c r="F18" s="9">
        <v>19</v>
      </c>
      <c r="G18" s="9">
        <v>118</v>
      </c>
      <c r="H18" s="9">
        <v>23</v>
      </c>
      <c r="I18" s="9">
        <v>203</v>
      </c>
      <c r="J18" s="9">
        <v>29</v>
      </c>
      <c r="K18" s="9">
        <v>1</v>
      </c>
      <c r="L18" s="10">
        <f t="shared" si="0"/>
        <v>578</v>
      </c>
      <c r="M18" s="28"/>
    </row>
    <row r="19" spans="1:13" ht="12.75">
      <c r="A19" s="20" t="s">
        <v>28</v>
      </c>
      <c r="B19" s="9">
        <v>206</v>
      </c>
      <c r="C19" s="9">
        <v>0</v>
      </c>
      <c r="D19" s="9">
        <v>0</v>
      </c>
      <c r="E19" s="9">
        <v>12</v>
      </c>
      <c r="F19" s="9">
        <v>21</v>
      </c>
      <c r="G19" s="9">
        <v>83</v>
      </c>
      <c r="H19" s="9">
        <v>27</v>
      </c>
      <c r="I19" s="9">
        <v>249</v>
      </c>
      <c r="J19" s="9">
        <v>83</v>
      </c>
      <c r="K19" s="9">
        <v>2</v>
      </c>
      <c r="L19" s="10">
        <f t="shared" si="0"/>
        <v>683</v>
      </c>
      <c r="M19" s="28"/>
    </row>
    <row r="20" spans="1:13" ht="12.75">
      <c r="A20" s="20" t="s">
        <v>29</v>
      </c>
      <c r="B20" s="9">
        <v>549</v>
      </c>
      <c r="C20" s="9">
        <v>0</v>
      </c>
      <c r="D20" s="9">
        <v>0</v>
      </c>
      <c r="E20" s="9">
        <v>10</v>
      </c>
      <c r="F20" s="9">
        <v>29</v>
      </c>
      <c r="G20" s="9">
        <v>160</v>
      </c>
      <c r="H20" s="9">
        <v>37</v>
      </c>
      <c r="I20" s="9">
        <v>440</v>
      </c>
      <c r="J20" s="9">
        <v>160</v>
      </c>
      <c r="K20" s="9">
        <v>2</v>
      </c>
      <c r="L20" s="10">
        <f t="shared" si="0"/>
        <v>1387</v>
      </c>
      <c r="M20" s="28"/>
    </row>
    <row r="21" spans="1:13" ht="12.75">
      <c r="A21" s="20" t="s">
        <v>30</v>
      </c>
      <c r="B21" s="9">
        <v>2267</v>
      </c>
      <c r="C21" s="9">
        <v>0</v>
      </c>
      <c r="D21" s="9">
        <v>0</v>
      </c>
      <c r="E21" s="9">
        <v>0</v>
      </c>
      <c r="F21" s="9">
        <v>29</v>
      </c>
      <c r="G21" s="9">
        <v>0</v>
      </c>
      <c r="H21" s="9">
        <v>79</v>
      </c>
      <c r="I21" s="9">
        <v>0</v>
      </c>
      <c r="J21" s="9">
        <v>0</v>
      </c>
      <c r="K21" s="9">
        <v>0</v>
      </c>
      <c r="L21" s="10">
        <f t="shared" si="0"/>
        <v>2375</v>
      </c>
      <c r="M21" s="28"/>
    </row>
    <row r="22" spans="1:13" ht="12.75">
      <c r="A22" s="20" t="s">
        <v>31</v>
      </c>
      <c r="B22" s="9">
        <v>695</v>
      </c>
      <c r="C22" s="9">
        <v>0</v>
      </c>
      <c r="D22" s="9">
        <v>0</v>
      </c>
      <c r="E22" s="9">
        <v>7</v>
      </c>
      <c r="F22" s="9">
        <v>24</v>
      </c>
      <c r="G22" s="9">
        <v>104</v>
      </c>
      <c r="H22" s="9">
        <v>56</v>
      </c>
      <c r="I22" s="9">
        <v>265</v>
      </c>
      <c r="J22" s="9">
        <v>104</v>
      </c>
      <c r="K22" s="9">
        <v>0</v>
      </c>
      <c r="L22" s="10">
        <f t="shared" si="0"/>
        <v>1255</v>
      </c>
      <c r="M22" s="28"/>
    </row>
    <row r="23" spans="1:13" ht="12.75">
      <c r="A23" s="20" t="s">
        <v>32</v>
      </c>
      <c r="B23" s="9">
        <v>697</v>
      </c>
      <c r="C23" s="9">
        <v>0</v>
      </c>
      <c r="D23" s="9">
        <v>0</v>
      </c>
      <c r="E23" s="9">
        <v>4</v>
      </c>
      <c r="F23" s="9">
        <v>17</v>
      </c>
      <c r="G23" s="9">
        <v>81</v>
      </c>
      <c r="H23" s="9">
        <v>42</v>
      </c>
      <c r="I23" s="9">
        <v>185</v>
      </c>
      <c r="J23" s="9">
        <v>81</v>
      </c>
      <c r="K23" s="9">
        <v>1</v>
      </c>
      <c r="L23" s="10">
        <f t="shared" si="0"/>
        <v>1108</v>
      </c>
      <c r="M23" s="28"/>
    </row>
    <row r="24" spans="1:13" ht="12.75">
      <c r="A24" s="20" t="s">
        <v>33</v>
      </c>
      <c r="B24" s="9">
        <v>821</v>
      </c>
      <c r="C24" s="9">
        <v>0</v>
      </c>
      <c r="D24" s="9">
        <v>0</v>
      </c>
      <c r="E24" s="9">
        <v>8</v>
      </c>
      <c r="F24" s="9">
        <v>25</v>
      </c>
      <c r="G24" s="9">
        <v>39</v>
      </c>
      <c r="H24" s="9">
        <v>37</v>
      </c>
      <c r="I24" s="9">
        <v>88</v>
      </c>
      <c r="J24" s="9">
        <v>39</v>
      </c>
      <c r="K24" s="9">
        <v>6</v>
      </c>
      <c r="L24" s="10">
        <f t="shared" si="0"/>
        <v>1063</v>
      </c>
      <c r="M24" s="28"/>
    </row>
    <row r="25" spans="1:13" ht="12.75">
      <c r="A25" s="20" t="s">
        <v>34</v>
      </c>
      <c r="B25" s="9">
        <v>728</v>
      </c>
      <c r="C25" s="9">
        <v>0</v>
      </c>
      <c r="D25" s="9">
        <v>0</v>
      </c>
      <c r="E25" s="9">
        <v>12</v>
      </c>
      <c r="F25" s="9">
        <v>23</v>
      </c>
      <c r="G25" s="9">
        <v>63</v>
      </c>
      <c r="H25" s="9">
        <v>35</v>
      </c>
      <c r="I25" s="9">
        <v>295</v>
      </c>
      <c r="J25" s="9">
        <v>63</v>
      </c>
      <c r="K25" s="9">
        <v>0</v>
      </c>
      <c r="L25" s="10">
        <f t="shared" si="0"/>
        <v>1219</v>
      </c>
      <c r="M25" s="28"/>
    </row>
    <row r="26" spans="1:13" ht="12.75">
      <c r="A26" s="20" t="s">
        <v>35</v>
      </c>
      <c r="B26" s="9">
        <v>346</v>
      </c>
      <c r="C26" s="9">
        <v>0</v>
      </c>
      <c r="D26" s="9">
        <v>0</v>
      </c>
      <c r="E26" s="9">
        <v>15</v>
      </c>
      <c r="F26" s="9">
        <v>19</v>
      </c>
      <c r="G26" s="9">
        <v>162</v>
      </c>
      <c r="H26" s="9">
        <v>31</v>
      </c>
      <c r="I26" s="9">
        <v>193</v>
      </c>
      <c r="J26" s="9">
        <v>25</v>
      </c>
      <c r="K26" s="9">
        <v>1</v>
      </c>
      <c r="L26" s="10">
        <f t="shared" si="0"/>
        <v>792</v>
      </c>
      <c r="M26" s="28"/>
    </row>
    <row r="27" spans="1:13" ht="12.75">
      <c r="A27" s="20" t="s">
        <v>36</v>
      </c>
      <c r="B27" s="9">
        <v>414</v>
      </c>
      <c r="C27" s="9">
        <v>0</v>
      </c>
      <c r="D27" s="9">
        <v>0</v>
      </c>
      <c r="E27" s="9">
        <v>13</v>
      </c>
      <c r="F27" s="9">
        <v>18</v>
      </c>
      <c r="G27" s="9">
        <v>1</v>
      </c>
      <c r="H27" s="9">
        <v>22</v>
      </c>
      <c r="I27" s="9">
        <v>0</v>
      </c>
      <c r="J27" s="9">
        <v>0</v>
      </c>
      <c r="K27" s="9">
        <v>0</v>
      </c>
      <c r="L27" s="10">
        <f t="shared" si="0"/>
        <v>468</v>
      </c>
      <c r="M27" s="28"/>
    </row>
    <row r="28" spans="1:12" ht="12.75">
      <c r="A28" s="20">
        <v>14</v>
      </c>
      <c r="B28" s="9">
        <v>230</v>
      </c>
      <c r="C28" s="9">
        <v>0</v>
      </c>
      <c r="D28" s="9">
        <v>0</v>
      </c>
      <c r="E28" s="9">
        <v>9</v>
      </c>
      <c r="F28" s="9">
        <v>5</v>
      </c>
      <c r="G28" s="9">
        <v>132</v>
      </c>
      <c r="H28" s="9">
        <v>12</v>
      </c>
      <c r="I28" s="9">
        <v>129</v>
      </c>
      <c r="J28" s="9">
        <v>13</v>
      </c>
      <c r="K28" s="9">
        <v>0</v>
      </c>
      <c r="L28" s="10">
        <f t="shared" si="0"/>
        <v>530</v>
      </c>
    </row>
    <row r="29" spans="1:12" ht="12.75">
      <c r="A29" s="20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39</v>
      </c>
      <c r="B30" s="9">
        <v>93</v>
      </c>
      <c r="C30" s="9">
        <v>0</v>
      </c>
      <c r="D30" s="9">
        <v>0</v>
      </c>
      <c r="E30" s="9">
        <v>1</v>
      </c>
      <c r="F30" s="9">
        <v>0</v>
      </c>
      <c r="G30" s="9">
        <v>0</v>
      </c>
      <c r="H30" s="9">
        <v>14</v>
      </c>
      <c r="I30" s="9">
        <v>0</v>
      </c>
      <c r="J30" s="9">
        <v>0</v>
      </c>
      <c r="K30" s="9">
        <v>0</v>
      </c>
      <c r="L30" s="10">
        <f t="shared" si="0"/>
        <v>108</v>
      </c>
    </row>
    <row r="31" spans="1:12" ht="12.75">
      <c r="A31" s="20" t="s">
        <v>40</v>
      </c>
      <c r="B31" s="9">
        <v>738</v>
      </c>
      <c r="C31" s="9">
        <v>0</v>
      </c>
      <c r="D31" s="9">
        <v>0</v>
      </c>
      <c r="E31" s="9">
        <v>8</v>
      </c>
      <c r="F31" s="9">
        <v>42</v>
      </c>
      <c r="G31" s="9">
        <v>23</v>
      </c>
      <c r="H31" s="9">
        <v>33</v>
      </c>
      <c r="I31" s="9">
        <v>73</v>
      </c>
      <c r="J31" s="9">
        <v>3</v>
      </c>
      <c r="K31" s="9">
        <v>0</v>
      </c>
      <c r="L31" s="10">
        <f t="shared" si="0"/>
        <v>920</v>
      </c>
    </row>
    <row r="32" spans="1:12" ht="12.75">
      <c r="A32" s="20" t="s">
        <v>41</v>
      </c>
      <c r="B32" s="9">
        <v>375</v>
      </c>
      <c r="C32" s="9">
        <v>0</v>
      </c>
      <c r="D32" s="9">
        <v>0</v>
      </c>
      <c r="E32" s="9">
        <v>6</v>
      </c>
      <c r="F32" s="9">
        <v>26</v>
      </c>
      <c r="G32" s="9">
        <v>34</v>
      </c>
      <c r="H32" s="9">
        <v>26</v>
      </c>
      <c r="I32" s="9">
        <v>110</v>
      </c>
      <c r="J32" s="9">
        <v>2</v>
      </c>
      <c r="K32" s="9">
        <v>0</v>
      </c>
      <c r="L32" s="10">
        <f t="shared" si="0"/>
        <v>579</v>
      </c>
    </row>
    <row r="33" spans="1:12" ht="12.75">
      <c r="A33" s="20" t="s">
        <v>42</v>
      </c>
      <c r="B33" s="9">
        <v>474</v>
      </c>
      <c r="C33" s="9">
        <v>0</v>
      </c>
      <c r="D33" s="9">
        <v>0</v>
      </c>
      <c r="E33" s="9">
        <v>2</v>
      </c>
      <c r="F33" s="9">
        <v>24</v>
      </c>
      <c r="G33" s="9">
        <v>182</v>
      </c>
      <c r="H33" s="9">
        <v>32</v>
      </c>
      <c r="I33" s="9">
        <v>546</v>
      </c>
      <c r="J33" s="9">
        <v>182</v>
      </c>
      <c r="K33" s="9">
        <v>1</v>
      </c>
      <c r="L33" s="10">
        <f t="shared" si="0"/>
        <v>1443</v>
      </c>
    </row>
    <row r="34" spans="1:12" ht="12.75">
      <c r="A34" s="20" t="s">
        <v>43</v>
      </c>
      <c r="B34" s="9">
        <v>486</v>
      </c>
      <c r="C34" s="9">
        <v>0</v>
      </c>
      <c r="D34" s="9">
        <v>0</v>
      </c>
      <c r="E34" s="9">
        <v>14</v>
      </c>
      <c r="F34" s="9">
        <v>21</v>
      </c>
      <c r="G34" s="9">
        <v>240</v>
      </c>
      <c r="H34" s="9">
        <v>37</v>
      </c>
      <c r="I34" s="9">
        <v>458</v>
      </c>
      <c r="J34" s="9">
        <v>240</v>
      </c>
      <c r="K34" s="9">
        <v>0</v>
      </c>
      <c r="L34" s="10">
        <f t="shared" si="0"/>
        <v>1496</v>
      </c>
    </row>
    <row r="35" spans="1:12" ht="12.75">
      <c r="A35" s="20" t="s">
        <v>44</v>
      </c>
      <c r="B35" s="9">
        <v>614</v>
      </c>
      <c r="C35" s="9">
        <v>0</v>
      </c>
      <c r="D35" s="9">
        <v>0</v>
      </c>
      <c r="E35" s="9">
        <v>18</v>
      </c>
      <c r="F35" s="9">
        <v>22</v>
      </c>
      <c r="G35" s="9">
        <v>102</v>
      </c>
      <c r="H35" s="9">
        <v>33</v>
      </c>
      <c r="I35" s="9">
        <v>320</v>
      </c>
      <c r="J35" s="9">
        <v>102</v>
      </c>
      <c r="K35" s="9">
        <v>1</v>
      </c>
      <c r="L35" s="10">
        <f t="shared" si="0"/>
        <v>1212</v>
      </c>
    </row>
    <row r="36" spans="1:12" ht="12.75">
      <c r="A36" s="20" t="s">
        <v>45</v>
      </c>
      <c r="B36" s="9">
        <v>639</v>
      </c>
      <c r="C36" s="9">
        <v>0</v>
      </c>
      <c r="D36" s="9">
        <v>0</v>
      </c>
      <c r="E36" s="9">
        <v>19</v>
      </c>
      <c r="F36" s="9">
        <v>19</v>
      </c>
      <c r="G36" s="9">
        <v>99</v>
      </c>
      <c r="H36" s="9">
        <v>45</v>
      </c>
      <c r="I36" s="9">
        <v>277</v>
      </c>
      <c r="J36" s="9">
        <v>99</v>
      </c>
      <c r="K36" s="9">
        <v>4</v>
      </c>
      <c r="L36" s="10">
        <f t="shared" si="0"/>
        <v>1201</v>
      </c>
    </row>
    <row r="37" spans="1:12" ht="12.75">
      <c r="A37" s="20" t="s">
        <v>46</v>
      </c>
      <c r="B37" s="9">
        <v>1303</v>
      </c>
      <c r="C37" s="9">
        <v>0</v>
      </c>
      <c r="D37" s="9">
        <v>0</v>
      </c>
      <c r="E37" s="9">
        <v>15</v>
      </c>
      <c r="F37" s="9">
        <v>22</v>
      </c>
      <c r="G37" s="9">
        <v>179</v>
      </c>
      <c r="H37" s="9">
        <v>81</v>
      </c>
      <c r="I37" s="9">
        <v>350</v>
      </c>
      <c r="J37" s="9">
        <v>179</v>
      </c>
      <c r="K37" s="9">
        <v>2</v>
      </c>
      <c r="L37" s="10">
        <f t="shared" si="0"/>
        <v>2131</v>
      </c>
    </row>
    <row r="38" spans="1:12" ht="12.75">
      <c r="A38" s="20" t="s">
        <v>47</v>
      </c>
      <c r="B38" s="9">
        <v>1010</v>
      </c>
      <c r="C38" s="9">
        <v>0</v>
      </c>
      <c r="D38" s="9">
        <v>0</v>
      </c>
      <c r="E38" s="9">
        <v>14</v>
      </c>
      <c r="F38" s="9">
        <v>17</v>
      </c>
      <c r="G38" s="9">
        <v>46</v>
      </c>
      <c r="H38" s="9">
        <v>32</v>
      </c>
      <c r="I38" s="9">
        <v>147</v>
      </c>
      <c r="J38" s="9">
        <v>46</v>
      </c>
      <c r="K38" s="9">
        <v>17</v>
      </c>
      <c r="L38" s="10">
        <f t="shared" si="0"/>
        <v>1329</v>
      </c>
    </row>
    <row r="39" spans="1:12" ht="12.75">
      <c r="A39" s="20" t="s">
        <v>48</v>
      </c>
      <c r="B39" s="9">
        <v>252</v>
      </c>
      <c r="C39" s="9">
        <v>0</v>
      </c>
      <c r="D39" s="9">
        <v>0</v>
      </c>
      <c r="E39" s="9">
        <v>7</v>
      </c>
      <c r="F39" s="9">
        <v>2</v>
      </c>
      <c r="G39" s="9">
        <v>14</v>
      </c>
      <c r="H39" s="9">
        <v>10</v>
      </c>
      <c r="I39" s="9">
        <v>63</v>
      </c>
      <c r="J39" s="9">
        <v>14</v>
      </c>
      <c r="K39" s="9">
        <v>4</v>
      </c>
      <c r="L39" s="10">
        <f t="shared" si="0"/>
        <v>366</v>
      </c>
    </row>
    <row r="40" spans="1:12" ht="12.75">
      <c r="A40" s="20" t="s">
        <v>49</v>
      </c>
      <c r="B40" s="9">
        <v>370</v>
      </c>
      <c r="C40" s="9">
        <v>0</v>
      </c>
      <c r="D40" s="9">
        <v>0</v>
      </c>
      <c r="E40" s="9">
        <v>15</v>
      </c>
      <c r="F40" s="9">
        <v>13</v>
      </c>
      <c r="G40" s="9">
        <v>186</v>
      </c>
      <c r="H40" s="9">
        <v>19</v>
      </c>
      <c r="I40" s="9">
        <v>196</v>
      </c>
      <c r="J40" s="9">
        <v>26</v>
      </c>
      <c r="K40" s="9">
        <v>1</v>
      </c>
      <c r="L40" s="10">
        <f t="shared" si="0"/>
        <v>826</v>
      </c>
    </row>
    <row r="41" spans="1:12" ht="12.75">
      <c r="A41" s="20" t="s">
        <v>50</v>
      </c>
      <c r="B41" s="9">
        <v>313</v>
      </c>
      <c r="C41" s="9">
        <v>0</v>
      </c>
      <c r="D41" s="9">
        <v>0</v>
      </c>
      <c r="E41" s="9">
        <v>11</v>
      </c>
      <c r="F41" s="9">
        <v>24</v>
      </c>
      <c r="G41" s="9">
        <v>242</v>
      </c>
      <c r="H41" s="9">
        <v>22</v>
      </c>
      <c r="I41" s="9">
        <v>203</v>
      </c>
      <c r="J41" s="9">
        <v>40</v>
      </c>
      <c r="K41" s="9">
        <v>0</v>
      </c>
      <c r="L41" s="10">
        <f t="shared" si="0"/>
        <v>855</v>
      </c>
    </row>
    <row r="42" spans="1:12" ht="12.75">
      <c r="A42" s="20" t="s">
        <v>51</v>
      </c>
      <c r="B42" s="9">
        <v>244</v>
      </c>
      <c r="C42" s="9">
        <v>0</v>
      </c>
      <c r="D42" s="9">
        <v>0</v>
      </c>
      <c r="E42" s="9">
        <v>18</v>
      </c>
      <c r="F42" s="9">
        <v>18</v>
      </c>
      <c r="G42" s="9">
        <v>278</v>
      </c>
      <c r="H42" s="9">
        <v>22</v>
      </c>
      <c r="I42" s="9">
        <v>273</v>
      </c>
      <c r="J42" s="9">
        <v>33</v>
      </c>
      <c r="K42" s="9">
        <v>0</v>
      </c>
      <c r="L42" s="10">
        <f t="shared" si="0"/>
        <v>886</v>
      </c>
    </row>
    <row r="43" spans="1:12" ht="12.75">
      <c r="A43" s="20" t="s">
        <v>52</v>
      </c>
      <c r="B43" s="9">
        <v>281</v>
      </c>
      <c r="C43" s="9">
        <v>0</v>
      </c>
      <c r="D43" s="9">
        <v>0</v>
      </c>
      <c r="E43" s="9">
        <v>9</v>
      </c>
      <c r="F43" s="9">
        <v>25</v>
      </c>
      <c r="G43" s="9">
        <v>245</v>
      </c>
      <c r="H43" s="9">
        <v>23</v>
      </c>
      <c r="I43" s="9">
        <v>237</v>
      </c>
      <c r="J43" s="9">
        <v>31</v>
      </c>
      <c r="K43" s="9">
        <v>0</v>
      </c>
      <c r="L43" s="10">
        <f t="shared" si="0"/>
        <v>851</v>
      </c>
    </row>
    <row r="44" spans="1:12" ht="12.75">
      <c r="A44" s="20" t="s">
        <v>53</v>
      </c>
      <c r="B44" s="9">
        <v>81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5</v>
      </c>
      <c r="I44" s="9">
        <v>0</v>
      </c>
      <c r="J44" s="9">
        <v>0</v>
      </c>
      <c r="K44" s="9">
        <v>0</v>
      </c>
      <c r="L44" s="10">
        <f t="shared" si="0"/>
        <v>86</v>
      </c>
    </row>
    <row r="45" spans="1:12" ht="13.5" thickBot="1">
      <c r="A45" s="20" t="s">
        <v>54</v>
      </c>
      <c r="B45" s="9">
        <v>416</v>
      </c>
      <c r="C45" s="9">
        <v>0</v>
      </c>
      <c r="D45" s="9">
        <v>0</v>
      </c>
      <c r="E45" s="9">
        <v>7</v>
      </c>
      <c r="F45" s="9">
        <v>20</v>
      </c>
      <c r="G45" s="9">
        <v>164</v>
      </c>
      <c r="H45" s="9">
        <v>24</v>
      </c>
      <c r="I45" s="9">
        <v>211</v>
      </c>
      <c r="J45" s="9">
        <v>18</v>
      </c>
      <c r="K45" s="9">
        <v>2</v>
      </c>
      <c r="L45" s="10">
        <f t="shared" si="0"/>
        <v>862</v>
      </c>
    </row>
    <row r="46" spans="1:12" ht="12.75">
      <c r="A46" s="21" t="s">
        <v>19</v>
      </c>
      <c r="B46" s="11">
        <f aca="true" t="shared" si="1" ref="B46:L46">SUM(B15:B45)</f>
        <v>16632</v>
      </c>
      <c r="C46" s="11">
        <f t="shared" si="1"/>
        <v>0</v>
      </c>
      <c r="D46" s="11">
        <f t="shared" si="1"/>
        <v>0</v>
      </c>
      <c r="E46" s="11">
        <f t="shared" si="1"/>
        <v>310</v>
      </c>
      <c r="F46" s="11">
        <f t="shared" si="1"/>
        <v>595</v>
      </c>
      <c r="G46" s="11">
        <f t="shared" si="1"/>
        <v>3240</v>
      </c>
      <c r="H46" s="11">
        <f t="shared" si="1"/>
        <v>948</v>
      </c>
      <c r="I46" s="11">
        <f t="shared" si="1"/>
        <v>6451</v>
      </c>
      <c r="J46" s="11">
        <f t="shared" si="1"/>
        <v>1725</v>
      </c>
      <c r="K46" s="11">
        <f t="shared" si="1"/>
        <v>47</v>
      </c>
      <c r="L46" s="12">
        <f t="shared" si="1"/>
        <v>29948</v>
      </c>
    </row>
    <row r="47" spans="1:12" ht="13.5" thickBot="1">
      <c r="A47" s="22" t="s">
        <v>55</v>
      </c>
      <c r="B47" s="13">
        <f aca="true" t="shared" si="2" ref="B47:L47">(B46/$M13)</f>
        <v>536.516129032258</v>
      </c>
      <c r="C47" s="13">
        <f t="shared" si="2"/>
        <v>0</v>
      </c>
      <c r="D47" s="13">
        <f t="shared" si="2"/>
        <v>0</v>
      </c>
      <c r="E47" s="13">
        <f t="shared" si="2"/>
        <v>10</v>
      </c>
      <c r="F47" s="13">
        <f t="shared" si="2"/>
        <v>19.193548387096776</v>
      </c>
      <c r="G47" s="13">
        <f t="shared" si="2"/>
        <v>104.51612903225806</v>
      </c>
      <c r="H47" s="13">
        <f t="shared" si="2"/>
        <v>30.580645161290324</v>
      </c>
      <c r="I47" s="13">
        <f t="shared" si="2"/>
        <v>208.09677419354838</v>
      </c>
      <c r="J47" s="13">
        <f t="shared" si="2"/>
        <v>55.645161290322584</v>
      </c>
      <c r="K47" s="13">
        <f t="shared" si="2"/>
        <v>1.5161290322580645</v>
      </c>
      <c r="L47" s="14">
        <f t="shared" si="2"/>
        <v>966.0645161290323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64</v>
      </c>
      <c r="B50" s="41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3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2011-08-08T13:44:18Z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Julio</vt:lpwstr>
  </property>
  <property fmtid="{D5CDD505-2E9C-101B-9397-08002B2CF9AE}" pid="4" name="ContentTy">
    <vt:lpwstr>Documento</vt:lpwstr>
  </property>
  <property fmtid="{D5CDD505-2E9C-101B-9397-08002B2CF9AE}" pid="5" name="A">
    <vt:lpwstr>2011</vt:lpwstr>
  </property>
  <property fmtid="{D5CDD505-2E9C-101B-9397-08002B2CF9AE}" pid="6" name="URL Documen">
    <vt:lpwstr>/PasadasVehiculares/Vehic-JULIO-2011.xls </vt:lpwstr>
  </property>
  <property fmtid="{D5CDD505-2E9C-101B-9397-08002B2CF9AE}" pid="7" name="N_M">
    <vt:lpwstr>7.00000000000000</vt:lpwstr>
  </property>
</Properties>
</file>